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S:\EduRel\Private\STAFF FOLDERS\Kaley\2017\website changes\FSAE online files\"/>
    </mc:Choice>
  </mc:AlternateContent>
  <bookViews>
    <workbookView xWindow="120" yWindow="30" windowWidth="17370" windowHeight="10890"/>
  </bookViews>
  <sheets>
    <sheet name="Change_Log" sheetId="6" r:id="rId1"/>
    <sheet name="Introduction" sheetId="1" r:id="rId2"/>
    <sheet name="Pictures" sheetId="2" r:id="rId3"/>
    <sheet name="Properties" sheetId="5" r:id="rId4"/>
    <sheet name="Points" sheetId="3" r:id="rId5"/>
    <sheet name="Tubes" sheetId="4" r:id="rId6"/>
  </sheets>
  <calcPr calcId="171027"/>
</workbook>
</file>

<file path=xl/calcChain.xml><?xml version="1.0" encoding="utf-8"?>
<calcChain xmlns="http://schemas.openxmlformats.org/spreadsheetml/2006/main">
  <c r="C44" i="3" l="1"/>
  <c r="C38" i="3"/>
</calcChain>
</file>

<file path=xl/sharedStrings.xml><?xml version="1.0" encoding="utf-8"?>
<sst xmlns="http://schemas.openxmlformats.org/spreadsheetml/2006/main" count="97" uniqueCount="78">
  <si>
    <t>Frame Geometry</t>
  </si>
  <si>
    <t>Frame Tube Sizes</t>
  </si>
  <si>
    <t>All Square tubes should have their top face parallel to the ground plane</t>
  </si>
  <si>
    <t>Tube #</t>
  </si>
  <si>
    <t>Property</t>
  </si>
  <si>
    <t>Point A</t>
  </si>
  <si>
    <t>Point B</t>
  </si>
  <si>
    <t>Excerpt from the Alternative Frame Rules</t>
  </si>
  <si>
    <t>TUBES (ROUND)</t>
  </si>
  <si>
    <t>Real #</t>
  </si>
  <si>
    <t>OD</t>
  </si>
  <si>
    <t>wall</t>
  </si>
  <si>
    <t>Y</t>
  </si>
  <si>
    <t>BEAMS(SQUARE)</t>
  </si>
  <si>
    <t>Width</t>
  </si>
  <si>
    <t>Wall</t>
  </si>
  <si>
    <t>Tube Properties</t>
  </si>
  <si>
    <t>Point Number</t>
  </si>
  <si>
    <t>X</t>
  </si>
  <si>
    <t>Z</t>
  </si>
  <si>
    <t>(units are inches!)</t>
  </si>
  <si>
    <t>Comment from the Rules Committee</t>
  </si>
  <si>
    <t>Any missing information or problems with this document will be corrected and a revised version posted to fsaeonline.com</t>
  </si>
  <si>
    <t>Teams using composites should replace these two tubes (on each side, four total) with a composite plate outlined in the Introduction.</t>
  </si>
  <si>
    <r>
      <t>E</t>
    </r>
    <r>
      <rPr>
        <b/>
        <vertAlign val="subscript"/>
        <sz val="12"/>
        <rFont val="Arial"/>
        <family val="2"/>
      </rPr>
      <t>11</t>
    </r>
  </si>
  <si>
    <r>
      <t>E</t>
    </r>
    <r>
      <rPr>
        <b/>
        <vertAlign val="subscript"/>
        <sz val="12"/>
        <rFont val="Arial"/>
        <family val="2"/>
      </rPr>
      <t>22</t>
    </r>
  </si>
  <si>
    <r>
      <t></t>
    </r>
    <r>
      <rPr>
        <b/>
        <vertAlign val="subscript"/>
        <sz val="12"/>
        <rFont val="Symbol"/>
        <family val="1"/>
        <charset val="2"/>
      </rPr>
      <t>12</t>
    </r>
  </si>
  <si>
    <r>
      <t>G</t>
    </r>
    <r>
      <rPr>
        <b/>
        <vertAlign val="subscript"/>
        <sz val="12"/>
        <rFont val="Arial"/>
        <family val="2"/>
      </rPr>
      <t>12</t>
    </r>
  </si>
  <si>
    <r>
      <t>G</t>
    </r>
    <r>
      <rPr>
        <b/>
        <vertAlign val="subscript"/>
        <sz val="12"/>
        <rFont val="Arial"/>
        <family val="2"/>
      </rPr>
      <t>23</t>
    </r>
  </si>
  <si>
    <r>
      <t>G</t>
    </r>
    <r>
      <rPr>
        <b/>
        <vertAlign val="subscript"/>
        <sz val="12"/>
        <rFont val="Arial"/>
        <family val="2"/>
      </rPr>
      <t>13</t>
    </r>
  </si>
  <si>
    <t>T 11</t>
  </si>
  <si>
    <t>T 22</t>
  </si>
  <si>
    <t>C 11</t>
  </si>
  <si>
    <t>C 22</t>
  </si>
  <si>
    <t>Shear Limit</t>
  </si>
  <si>
    <t>Material</t>
  </si>
  <si>
    <t>Core</t>
  </si>
  <si>
    <t>For Composites Cars Only - Steel properties are given in the Main Rule Book</t>
  </si>
  <si>
    <t>Additional Information:</t>
  </si>
  <si>
    <t>n/a</t>
  </si>
  <si>
    <t>Initial Release</t>
  </si>
  <si>
    <t>[psi]</t>
  </si>
  <si>
    <t>Revised units issue on composite properties</t>
  </si>
  <si>
    <t>Approved for release for 2013 season without change</t>
  </si>
  <si>
    <t>This sample problem was created for teams to demonstrate their analysis capability because the AFR require significant analysis compared to the SES process.</t>
  </si>
  <si>
    <t>Additional report information requested: constraint reactions, buckling (eigenvalue or column)</t>
  </si>
  <si>
    <t>Released 23-Oct-2014</t>
  </si>
  <si>
    <t>Composite Properties</t>
  </si>
  <si>
    <t>Core thickness (in)</t>
  </si>
  <si>
    <t>Skin Thickness (in)</t>
  </si>
  <si>
    <t>deflection_mm</t>
  </si>
  <si>
    <t>Side_Impact_3pt_N</t>
  </si>
  <si>
    <t>Front_Bulkhead_Support_3pt_N</t>
  </si>
  <si>
    <t>2016 FSAE Alternative Frame Rules Sample Frame</t>
  </si>
  <si>
    <t>Skin</t>
  </si>
  <si>
    <t>3 pt bend test</t>
  </si>
  <si>
    <t xml:space="preserve">Laminate: 3 Point Bending test data </t>
  </si>
  <si>
    <t>Use 3 point bending test data and the SES "laminate test" tab to determine Modulus of Elasticity and ultimate stress values.  Sample is 500 mm x 275 mm</t>
  </si>
  <si>
    <t>4.888-14</t>
  </si>
  <si>
    <t>2.665-14</t>
  </si>
  <si>
    <t>Questions should be submitted throught fsaeonline for forwarding to the Rules Committee</t>
  </si>
  <si>
    <t>1) All units are inches</t>
  </si>
  <si>
    <t>2) Coordinate system is not necessarily the analysis coordinate system given in the rules</t>
  </si>
  <si>
    <t>3) Analysis may be performed in either US Customary (in-lb) or Metric (mm-N)</t>
  </si>
  <si>
    <t>4) All square tubes should have their top surface parallel to the ground plane</t>
  </si>
  <si>
    <t>5) This frame does not necessarily meet or exceed the standards given in the rules</t>
  </si>
  <si>
    <t>6) For each load case include deflection, Max Stress, Constraint reactions, buckling (eigenvalue or column), Safety Factor, and any other pertinent information</t>
  </si>
  <si>
    <t>7) The frame is Steel, properties can be found in the Main Rulebook (T3.4.1)</t>
  </si>
  <si>
    <t>8) Minimum bar element size should be small enough to characterize critical buckling failure modes</t>
  </si>
  <si>
    <t>9) Any teams who will be using composites should replace the front bay diagonal and side impact tubes with a composite panel.</t>
  </si>
  <si>
    <t>b) Sample test data is supplied on the propery tab</t>
  </si>
  <si>
    <t>c) Derived property must be documented in a SES</t>
  </si>
  <si>
    <t>d) Mononocoque attachments must be documented in the SES per rules T3.40</t>
  </si>
  <si>
    <t>f) Minimum shell element size should appropriate to characterize stress gradients.</t>
  </si>
  <si>
    <t>e) Mononocoque and hybrid chassis require the submission of a SES in addition to the SRCF</t>
  </si>
  <si>
    <t>a) The composite panel should properties dervired per rules T3.32.1 and T3.32.3:</t>
  </si>
  <si>
    <t>2017 FSAE Alternative Frame Rules Sample Frame</t>
  </si>
  <si>
    <t>Revised Part T rule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</si>
</sst>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409]d\-mmm\-yy;@"/>
    <numFmt numFmtId="166" formatCode="0.0"/>
    <numFmt numFmtId="167" formatCode="#,##0.000_);\(#,##0.000\)"/>
  </numFmts>
  <fonts count="30" x14ac:knownFonts="1">
    <font>
      <sz val="11"/>
      <color theme="1"/>
      <name val="Calibri"/>
      <family val="2"/>
      <scheme val="minor"/>
    </font>
    <font>
      <sz val="18"/>
      <color indexed="9"/>
      <name val="Arial"/>
      <family val="2"/>
    </font>
    <font>
      <sz val="10"/>
      <color indexed="9"/>
      <name val="Arial"/>
      <family val="2"/>
    </font>
    <font>
      <b/>
      <sz val="12"/>
      <name val="Arial"/>
      <family val="2"/>
    </font>
    <font>
      <b/>
      <vertAlign val="subscript"/>
      <sz val="12"/>
      <name val="Arial"/>
      <family val="2"/>
    </font>
    <font>
      <b/>
      <sz val="12"/>
      <name val="Symbol"/>
      <family val="1"/>
      <charset val="2"/>
    </font>
    <font>
      <b/>
      <vertAlign val="subscript"/>
      <sz val="12"/>
      <name val="Symbol"/>
      <family val="1"/>
      <charset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u/>
      <sz val="11"/>
      <color theme="1"/>
      <name val="Calibri"/>
      <family val="2"/>
      <scheme val="minor"/>
    </font>
    <font>
      <sz val="40"/>
      <color theme="1"/>
      <name val="Calibri"/>
      <family val="2"/>
      <scheme val="minor"/>
    </font>
    <font>
      <i/>
      <sz val="11"/>
      <color theme="1"/>
      <name val="Calibri"/>
      <family val="2"/>
      <scheme val="minor"/>
    </font>
    <font>
      <b/>
      <sz val="14"/>
      <color theme="1"/>
      <name val="Calibri"/>
      <family val="2"/>
      <scheme val="minor"/>
    </font>
    <font>
      <sz val="12"/>
      <color theme="1"/>
      <name val="Calibri"/>
      <family val="2"/>
      <scheme val="minor"/>
    </font>
  </fonts>
  <fills count="37">
    <fill>
      <patternFill patternType="none"/>
    </fill>
    <fill>
      <patternFill patternType="gray125"/>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style="thick">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43">
    <xf numFmtId="0"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10" fillId="27" borderId="0" applyNumberFormat="0" applyBorder="0" applyAlignment="0" applyProtection="0"/>
    <xf numFmtId="0" fontId="11" fillId="28" borderId="8" applyNumberFormat="0" applyAlignment="0" applyProtection="0"/>
    <xf numFmtId="0" fontId="12" fillId="29" borderId="9" applyNumberFormat="0" applyAlignment="0" applyProtection="0"/>
    <xf numFmtId="43" fontId="8" fillId="0" borderId="0" applyFont="0" applyFill="0" applyBorder="0" applyAlignment="0" applyProtection="0"/>
    <xf numFmtId="0" fontId="13" fillId="0" borderId="0" applyNumberFormat="0" applyFill="0" applyBorder="0" applyAlignment="0" applyProtection="0"/>
    <xf numFmtId="0" fontId="14" fillId="30" borderId="0" applyNumberFormat="0" applyBorder="0" applyAlignment="0" applyProtection="0"/>
    <xf numFmtId="0" fontId="15" fillId="0" borderId="10" applyNumberFormat="0" applyFill="0" applyAlignment="0" applyProtection="0"/>
    <xf numFmtId="0" fontId="16" fillId="0" borderId="11" applyNumberFormat="0" applyFill="0" applyAlignment="0" applyProtection="0"/>
    <xf numFmtId="0" fontId="17" fillId="0" borderId="12" applyNumberFormat="0" applyFill="0" applyAlignment="0" applyProtection="0"/>
    <xf numFmtId="0" fontId="17" fillId="0" borderId="0" applyNumberFormat="0" applyFill="0" applyBorder="0" applyAlignment="0" applyProtection="0"/>
    <xf numFmtId="0" fontId="18" fillId="31" borderId="8" applyNumberFormat="0" applyAlignment="0" applyProtection="0"/>
    <xf numFmtId="0" fontId="19" fillId="0" borderId="13" applyNumberFormat="0" applyFill="0" applyAlignment="0" applyProtection="0"/>
    <xf numFmtId="0" fontId="20" fillId="32" borderId="0" applyNumberFormat="0" applyBorder="0" applyAlignment="0" applyProtection="0"/>
    <xf numFmtId="0" fontId="8" fillId="33" borderId="14" applyNumberFormat="0" applyFont="0" applyAlignment="0" applyProtection="0"/>
    <xf numFmtId="0" fontId="21" fillId="28" borderId="15" applyNumberFormat="0" applyAlignment="0" applyProtection="0"/>
    <xf numFmtId="0" fontId="22" fillId="0" borderId="0" applyNumberFormat="0" applyFill="0" applyBorder="0" applyAlignment="0" applyProtection="0"/>
    <xf numFmtId="0" fontId="23" fillId="0" borderId="16" applyNumberFormat="0" applyFill="0" applyAlignment="0" applyProtection="0"/>
    <xf numFmtId="0" fontId="24" fillId="0" borderId="0" applyNumberFormat="0" applyFill="0" applyBorder="0" applyAlignment="0" applyProtection="0"/>
  </cellStyleXfs>
  <cellXfs count="74">
    <xf numFmtId="0" fontId="0" fillId="0" borderId="0" xfId="0"/>
    <xf numFmtId="0" fontId="23" fillId="0" borderId="0" xfId="0" applyFont="1"/>
    <xf numFmtId="0" fontId="25" fillId="0" borderId="0" xfId="0" applyFont="1"/>
    <xf numFmtId="0" fontId="26" fillId="0" borderId="0" xfId="0" applyFont="1"/>
    <xf numFmtId="0" fontId="1" fillId="2" borderId="0" xfId="0" applyNumberFormat="1" applyFont="1" applyFill="1" applyBorder="1" applyAlignment="1">
      <alignment horizontal="left"/>
    </xf>
    <xf numFmtId="0" fontId="0" fillId="0" borderId="0" xfId="0" applyFill="1" applyBorder="1"/>
    <xf numFmtId="11" fontId="0" fillId="0" borderId="0" xfId="0" applyNumberFormat="1" applyFill="1" applyBorder="1"/>
    <xf numFmtId="0" fontId="27" fillId="0" borderId="0" xfId="0" applyFont="1"/>
    <xf numFmtId="0" fontId="3" fillId="34" borderId="1" xfId="0" applyFont="1" applyFill="1" applyBorder="1" applyAlignment="1">
      <alignment horizontal="center" wrapText="1"/>
    </xf>
    <xf numFmtId="0" fontId="5" fillId="34" borderId="1" xfId="0" applyFont="1" applyFill="1" applyBorder="1" applyAlignment="1">
      <alignment horizontal="center" wrapText="1"/>
    </xf>
    <xf numFmtId="0" fontId="7" fillId="0" borderId="1" xfId="0" applyFont="1" applyFill="1" applyBorder="1"/>
    <xf numFmtId="164" fontId="7" fillId="0" borderId="1" xfId="28" applyNumberFormat="1" applyFont="1" applyFill="1" applyBorder="1"/>
    <xf numFmtId="0" fontId="0" fillId="35" borderId="1" xfId="0" applyFill="1" applyBorder="1"/>
    <xf numFmtId="0" fontId="28" fillId="0" borderId="0" xfId="0" applyFont="1"/>
    <xf numFmtId="165" fontId="0" fillId="0" borderId="0" xfId="0" applyNumberFormat="1"/>
    <xf numFmtId="0" fontId="0" fillId="0" borderId="18" xfId="0" applyBorder="1"/>
    <xf numFmtId="0" fontId="0" fillId="0" borderId="19" xfId="0" applyBorder="1"/>
    <xf numFmtId="0" fontId="29" fillId="0" borderId="17" xfId="0" applyFont="1" applyBorder="1"/>
    <xf numFmtId="166" fontId="0" fillId="0" borderId="0" xfId="0" applyNumberFormat="1"/>
    <xf numFmtId="0" fontId="0" fillId="0" borderId="0" xfId="0" applyBorder="1" applyAlignment="1">
      <alignment horizontal="center" vertical="center"/>
    </xf>
    <xf numFmtId="11" fontId="2" fillId="0" borderId="0" xfId="0" applyNumberFormat="1" applyFont="1" applyFill="1" applyBorder="1" applyAlignment="1">
      <alignment horizontal="center"/>
    </xf>
    <xf numFmtId="0" fontId="0" fillId="0" borderId="0" xfId="0"/>
    <xf numFmtId="0" fontId="3" fillId="0" borderId="20" xfId="0" applyFont="1" applyFill="1" applyBorder="1" applyAlignment="1">
      <alignment horizontal="center"/>
    </xf>
    <xf numFmtId="167" fontId="7" fillId="0" borderId="1" xfId="28" applyNumberFormat="1" applyFont="1" applyFill="1" applyBorder="1"/>
    <xf numFmtId="0" fontId="3" fillId="34" borderId="29" xfId="0" applyFont="1" applyFill="1" applyBorder="1" applyAlignment="1">
      <alignment horizontal="center" wrapText="1"/>
    </xf>
    <xf numFmtId="0" fontId="3" fillId="34" borderId="29" xfId="0" applyFont="1" applyFill="1" applyBorder="1" applyAlignment="1">
      <alignment horizontal="center" vertical="center" wrapText="1"/>
    </xf>
    <xf numFmtId="0" fontId="0" fillId="0" borderId="30" xfId="0" applyBorder="1"/>
    <xf numFmtId="0" fontId="0" fillId="0" borderId="31" xfId="0" applyBorder="1"/>
    <xf numFmtId="0" fontId="0" fillId="0" borderId="32" xfId="0" applyBorder="1"/>
    <xf numFmtId="0" fontId="0" fillId="0" borderId="33" xfId="0" applyBorder="1"/>
    <xf numFmtId="0" fontId="0" fillId="0" borderId="1"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35" borderId="41" xfId="0" applyFill="1" applyBorder="1"/>
    <xf numFmtId="0" fontId="0" fillId="35" borderId="42" xfId="0" applyFill="1" applyBorder="1"/>
    <xf numFmtId="0" fontId="0" fillId="35" borderId="43" xfId="0" applyFill="1" applyBorder="1"/>
    <xf numFmtId="0" fontId="0" fillId="35" borderId="44" xfId="0" applyFill="1" applyBorder="1"/>
    <xf numFmtId="0" fontId="0" fillId="35" borderId="45" xfId="0" applyFill="1"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35" borderId="49" xfId="0" applyFill="1" applyBorder="1"/>
    <xf numFmtId="0" fontId="0" fillId="35" borderId="50" xfId="0" applyFill="1" applyBorder="1"/>
    <xf numFmtId="0" fontId="0" fillId="0" borderId="50" xfId="0" applyBorder="1"/>
    <xf numFmtId="0" fontId="0" fillId="0" borderId="51" xfId="0" applyBorder="1"/>
    <xf numFmtId="0" fontId="0" fillId="0" borderId="0" xfId="0" applyAlignment="1">
      <alignment horizontal="center"/>
    </xf>
    <xf numFmtId="0" fontId="1" fillId="2" borderId="2" xfId="0" applyNumberFormat="1" applyFont="1" applyFill="1" applyBorder="1" applyAlignment="1">
      <alignment horizontal="left"/>
    </xf>
    <xf numFmtId="0" fontId="0" fillId="0" borderId="3" xfId="0" applyBorder="1" applyAlignment="1"/>
    <xf numFmtId="0" fontId="0" fillId="0" borderId="4" xfId="0" applyBorder="1" applyAlignment="1"/>
    <xf numFmtId="0" fontId="3" fillId="34" borderId="2" xfId="0" applyFont="1" applyFill="1" applyBorder="1" applyAlignment="1">
      <alignment horizontal="center" wrapText="1"/>
    </xf>
    <xf numFmtId="0" fontId="3" fillId="34" borderId="3" xfId="0" applyFont="1" applyFill="1" applyBorder="1" applyAlignment="1">
      <alignment horizontal="center" wrapText="1"/>
    </xf>
    <xf numFmtId="0" fontId="3" fillId="34" borderId="4" xfId="0" applyFont="1" applyFill="1" applyBorder="1" applyAlignment="1">
      <alignment horizontal="center" wrapText="1"/>
    </xf>
    <xf numFmtId="0" fontId="3" fillId="34" borderId="5"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36" borderId="21" xfId="0" applyFill="1" applyBorder="1" applyAlignment="1">
      <alignment horizontal="left" vertical="top" wrapText="1"/>
    </xf>
    <xf numFmtId="0" fontId="0" fillId="36" borderId="22" xfId="0" applyFill="1" applyBorder="1" applyAlignment="1">
      <alignment horizontal="left" vertical="top"/>
    </xf>
    <xf numFmtId="0" fontId="0" fillId="36" borderId="23" xfId="0" applyFill="1" applyBorder="1" applyAlignment="1">
      <alignment horizontal="left" vertical="top"/>
    </xf>
    <xf numFmtId="0" fontId="0" fillId="36" borderId="24" xfId="0" applyFill="1" applyBorder="1" applyAlignment="1">
      <alignment horizontal="left" vertical="top"/>
    </xf>
    <xf numFmtId="0" fontId="0" fillId="36" borderId="0" xfId="0" applyFill="1" applyBorder="1" applyAlignment="1">
      <alignment horizontal="left" vertical="top"/>
    </xf>
    <xf numFmtId="0" fontId="0" fillId="36" borderId="25" xfId="0" applyFill="1" applyBorder="1" applyAlignment="1">
      <alignment horizontal="left" vertical="top"/>
    </xf>
    <xf numFmtId="0" fontId="0" fillId="36" borderId="26" xfId="0" applyFill="1" applyBorder="1" applyAlignment="1">
      <alignment horizontal="left" vertical="top"/>
    </xf>
    <xf numFmtId="0" fontId="0" fillId="36" borderId="27" xfId="0" applyFill="1" applyBorder="1" applyAlignment="1">
      <alignment horizontal="left" vertical="top"/>
    </xf>
    <xf numFmtId="0" fontId="0" fillId="36" borderId="28" xfId="0" applyFill="1" applyBorder="1" applyAlignment="1">
      <alignment horizontal="left" vertical="top"/>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86418</xdr:colOff>
      <xdr:row>3</xdr:row>
      <xdr:rowOff>164523</xdr:rowOff>
    </xdr:from>
    <xdr:to>
      <xdr:col>10</xdr:col>
      <xdr:colOff>296132</xdr:colOff>
      <xdr:row>36</xdr:row>
      <xdr:rowOff>123847</xdr:rowOff>
    </xdr:to>
    <xdr:sp macro="" textlink="">
      <xdr:nvSpPr>
        <xdr:cNvPr id="2" name="TextBox 1"/>
        <xdr:cNvSpPr txBox="1"/>
      </xdr:nvSpPr>
      <xdr:spPr>
        <a:xfrm>
          <a:off x="85725" y="1200150"/>
          <a:ext cx="5686425" cy="623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AF1</a:t>
          </a:r>
          <a:r>
            <a:rPr lang="en-US" sz="1100" b="1" baseline="0">
              <a:solidFill>
                <a:schemeClr val="dk1"/>
              </a:solidFill>
              <a:latin typeface="+mn-lt"/>
              <a:ea typeface="+mn-ea"/>
              <a:cs typeface="+mn-cs"/>
            </a:rPr>
            <a:t> </a:t>
          </a:r>
          <a:r>
            <a:rPr lang="en-US" sz="1100" b="1">
              <a:solidFill>
                <a:schemeClr val="dk1"/>
              </a:solidFill>
              <a:latin typeface="+mn-lt"/>
              <a:ea typeface="+mn-ea"/>
              <a:cs typeface="+mn-cs"/>
            </a:rPr>
            <a:t>General Requirements </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These alternative structural requirements are intended to provide teams an alternative approach to the existing rules.  The goal of these alternative rules is to provide a simpler alternative for  monocoque designs and provide expanded design freedom for space frames and monocoques alike.  The intent is not to alter allowable structures but to change the requirement process for showing compliance with the rules. </a:t>
          </a:r>
        </a:p>
        <a:p>
          <a:r>
            <a:rPr lang="en-US" sz="1100">
              <a:solidFill>
                <a:schemeClr val="dk1"/>
              </a:solidFill>
              <a:latin typeface="+mn-lt"/>
              <a:ea typeface="+mn-ea"/>
              <a:cs typeface="+mn-cs"/>
            </a:rPr>
            <a:t> </a:t>
          </a:r>
        </a:p>
        <a:p>
          <a:r>
            <a:rPr lang="en-US" sz="1100">
              <a:solidFill>
                <a:schemeClr val="dk1"/>
              </a:solidFill>
              <a:latin typeface="+mn-lt"/>
              <a:ea typeface="+mn-ea"/>
              <a:cs typeface="+mn-cs"/>
            </a:rPr>
            <a:t>Note: Generally SI units are used in these alternative frame rules with some dual references.</a:t>
          </a:r>
        </a:p>
        <a:p>
          <a:r>
            <a:rPr lang="en-US" sz="1100">
              <a:solidFill>
                <a:schemeClr val="dk1"/>
              </a:solidFill>
              <a:latin typeface="+mn-lt"/>
              <a:ea typeface="+mn-ea"/>
              <a:cs typeface="+mn-cs"/>
            </a:rPr>
            <a:t> </a:t>
          </a:r>
        </a:p>
        <a:p>
          <a:r>
            <a:rPr lang="en-US" sz="1100">
              <a:solidFill>
                <a:schemeClr val="dk1"/>
              </a:solidFill>
              <a:latin typeface="+mn-lt"/>
              <a:ea typeface="+mn-ea"/>
              <a:cs typeface="+mn-cs"/>
            </a:rPr>
            <a:t>AF1.2</a:t>
          </a:r>
          <a:r>
            <a:rPr lang="en-US" sz="1100" baseline="0">
              <a:solidFill>
                <a:schemeClr val="dk1"/>
              </a:solidFill>
              <a:latin typeface="+mn-lt"/>
              <a:ea typeface="+mn-ea"/>
              <a:cs typeface="+mn-cs"/>
            </a:rPr>
            <a:t> </a:t>
          </a:r>
          <a:r>
            <a:rPr lang="en-US" sz="1100">
              <a:solidFill>
                <a:schemeClr val="dk1"/>
              </a:solidFill>
              <a:latin typeface="+mn-lt"/>
              <a:ea typeface="+mn-ea"/>
              <a:cs typeface="+mn-cs"/>
            </a:rPr>
            <a:t>The AF Rules are considered a work in progress.  As such, the Rules Committee and reviewers of the SRCF (below) may, at any time, amend and clarify these rules to maintain the spirit in which they were written and close any unintended loop holes.</a:t>
          </a:r>
        </a:p>
        <a:p>
          <a:r>
            <a:rPr lang="en-US" sz="1100">
              <a:solidFill>
                <a:schemeClr val="dk1"/>
              </a:solidFill>
              <a:latin typeface="+mn-lt"/>
              <a:ea typeface="+mn-ea"/>
              <a:cs typeface="+mn-cs"/>
            </a:rPr>
            <a:t> </a:t>
          </a:r>
        </a:p>
        <a:p>
          <a:r>
            <a:rPr lang="en-US" sz="1100">
              <a:solidFill>
                <a:schemeClr val="dk1"/>
              </a:solidFill>
              <a:latin typeface="+mn-lt"/>
              <a:ea typeface="+mn-ea"/>
              <a:cs typeface="+mn-cs"/>
            </a:rPr>
            <a:t>AF1.3</a:t>
          </a:r>
          <a:r>
            <a:rPr lang="en-US" sz="1100" baseline="0">
              <a:solidFill>
                <a:schemeClr val="dk1"/>
              </a:solidFill>
              <a:latin typeface="+mn-lt"/>
              <a:ea typeface="+mn-ea"/>
              <a:cs typeface="+mn-cs"/>
            </a:rPr>
            <a:t> </a:t>
          </a:r>
          <a:r>
            <a:rPr lang="en-US" sz="1100">
              <a:solidFill>
                <a:schemeClr val="dk1"/>
              </a:solidFill>
              <a:latin typeface="+mn-lt"/>
              <a:ea typeface="+mn-ea"/>
              <a:cs typeface="+mn-cs"/>
            </a:rPr>
            <a:t>These rules are recommended for existing teams who have experience designing, constructing and competition with vehicles in the past.  There is no experience requirement.</a:t>
          </a:r>
        </a:p>
        <a:p>
          <a:r>
            <a:rPr lang="en-US" sz="1100">
              <a:solidFill>
                <a:schemeClr val="dk1"/>
              </a:solidFill>
              <a:latin typeface="+mn-lt"/>
              <a:ea typeface="+mn-ea"/>
              <a:cs typeface="+mn-cs"/>
            </a:rPr>
            <a:t> </a:t>
          </a:r>
        </a:p>
        <a:p>
          <a:r>
            <a:rPr lang="en-US" sz="1100">
              <a:solidFill>
                <a:schemeClr val="dk1"/>
              </a:solidFill>
              <a:latin typeface="+mn-lt"/>
              <a:ea typeface="+mn-ea"/>
              <a:cs typeface="+mn-cs"/>
            </a:rPr>
            <a:t>AF1.4</a:t>
          </a:r>
          <a:r>
            <a:rPr lang="en-US" sz="1100" baseline="0">
              <a:solidFill>
                <a:schemeClr val="dk1"/>
              </a:solidFill>
              <a:latin typeface="+mn-lt"/>
              <a:ea typeface="+mn-ea"/>
              <a:cs typeface="+mn-cs"/>
            </a:rPr>
            <a:t> </a:t>
          </a:r>
          <a:r>
            <a:rPr lang="en-US" sz="1100">
              <a:solidFill>
                <a:schemeClr val="dk1"/>
              </a:solidFill>
              <a:latin typeface="+mn-lt"/>
              <a:ea typeface="+mn-ea"/>
              <a:cs typeface="+mn-cs"/>
            </a:rPr>
            <a:t>Notice of Intent - Teams planning to build a vehicle to this alternative rule set for entry into a North American competition must notify the Rules Committee of their intent by the date specified in the action deadlines for the competition.  Include a short paragraph detailing your team’s finite element capability and showing you can meet all analytical requirements specified in this Appendix.  Your “Notice of Intent” must include the email addresses and phones numbers of the team members who can answer any questions the Committee may have about your proposal.</a:t>
          </a:r>
        </a:p>
        <a:p>
          <a:r>
            <a:rPr lang="en-US" sz="1100">
              <a:solidFill>
                <a:schemeClr val="dk1"/>
              </a:solidFill>
              <a:latin typeface="+mn-lt"/>
              <a:ea typeface="+mn-ea"/>
              <a:cs typeface="+mn-cs"/>
            </a:rPr>
            <a:t> </a:t>
          </a:r>
        </a:p>
        <a:p>
          <a:r>
            <a:rPr lang="en-US" sz="1100">
              <a:solidFill>
                <a:schemeClr val="dk1"/>
              </a:solidFill>
              <a:latin typeface="+mn-lt"/>
              <a:ea typeface="+mn-ea"/>
              <a:cs typeface="+mn-cs"/>
            </a:rPr>
            <a:t>The notice of intent submission should also include a brief report analyzing the sample structures problem posted to the SAE website.  Please include a brief text description of your analysis approach, what software you used, the element types, mesh quality and boundary conditions that were used in this analysis.  The results provided will be used to assess the team’s capability to perform this type of structural analysis </a:t>
          </a:r>
        </a:p>
        <a:p>
          <a:endParaRPr lang="en-US" sz="1100">
            <a:solidFill>
              <a:schemeClr val="dk1"/>
            </a:solidFill>
            <a:latin typeface="+mn-lt"/>
            <a:ea typeface="+mn-ea"/>
            <a:cs typeface="+mn-cs"/>
          </a:endParaRPr>
        </a:p>
        <a:p>
          <a:r>
            <a:rPr lang="en-US" sz="1100">
              <a:solidFill>
                <a:schemeClr val="dk1"/>
              </a:solidFill>
              <a:latin typeface="+mn-lt"/>
              <a:ea typeface="+mn-ea"/>
              <a:cs typeface="+mn-cs"/>
            </a:rPr>
            <a:t>AF1.5 The Rules Committee will remain in contact with teams using the AF rules to help them develop and document their frames and to give the Committee data and feedback that can be used to refine the AF rules.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49</xdr:row>
      <xdr:rowOff>0</xdr:rowOff>
    </xdr:from>
    <xdr:to>
      <xdr:col>12</xdr:col>
      <xdr:colOff>533400</xdr:colOff>
      <xdr:row>71</xdr:row>
      <xdr:rowOff>106680</xdr:rowOff>
    </xdr:to>
    <xdr:pic>
      <xdr:nvPicPr>
        <xdr:cNvPr id="1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8961120"/>
          <a:ext cx="7848600" cy="4130040"/>
        </a:xfrm>
        <a:prstGeom prst="rect">
          <a:avLst/>
        </a:prstGeom>
        <a:noFill/>
        <a:ln w="1">
          <a:noFill/>
          <a:miter lim="800000"/>
          <a:headEnd/>
          <a:tailEnd type="none" w="med" len="med"/>
        </a:ln>
        <a:effectLst/>
      </xdr:spPr>
    </xdr:pic>
    <xdr:clientData/>
  </xdr:twoCellAnchor>
  <xdr:twoCellAnchor>
    <xdr:from>
      <xdr:col>5</xdr:col>
      <xdr:colOff>129540</xdr:colOff>
      <xdr:row>66</xdr:row>
      <xdr:rowOff>38100</xdr:rowOff>
    </xdr:from>
    <xdr:to>
      <xdr:col>6</xdr:col>
      <xdr:colOff>426200</xdr:colOff>
      <xdr:row>73</xdr:row>
      <xdr:rowOff>5715</xdr:rowOff>
    </xdr:to>
    <xdr:cxnSp macro="">
      <xdr:nvCxnSpPr>
        <xdr:cNvPr id="7" name="Straight Arrow Connector 6"/>
        <xdr:cNvCxnSpPr/>
      </xdr:nvCxnSpPr>
      <xdr:spPr>
        <a:xfrm flipH="1" flipV="1">
          <a:off x="3177540" y="12108180"/>
          <a:ext cx="906260" cy="1247775"/>
        </a:xfrm>
        <a:prstGeom prst="straightConnector1">
          <a:avLst/>
        </a:prstGeom>
        <a:ln w="38100">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365760</xdr:colOff>
      <xdr:row>65</xdr:row>
      <xdr:rowOff>129540</xdr:rowOff>
    </xdr:from>
    <xdr:to>
      <xdr:col>8</xdr:col>
      <xdr:colOff>581198</xdr:colOff>
      <xdr:row>73</xdr:row>
      <xdr:rowOff>7658</xdr:rowOff>
    </xdr:to>
    <xdr:cxnSp macro="">
      <xdr:nvCxnSpPr>
        <xdr:cNvPr id="9" name="Straight Arrow Connector 8"/>
        <xdr:cNvCxnSpPr/>
      </xdr:nvCxnSpPr>
      <xdr:spPr>
        <a:xfrm flipH="1" flipV="1">
          <a:off x="4632960" y="12016740"/>
          <a:ext cx="825038" cy="1341158"/>
        </a:xfrm>
        <a:prstGeom prst="straightConnector1">
          <a:avLst/>
        </a:prstGeom>
        <a:ln w="38100">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129540</xdr:colOff>
      <xdr:row>1</xdr:row>
      <xdr:rowOff>76200</xdr:rowOff>
    </xdr:from>
    <xdr:to>
      <xdr:col>13</xdr:col>
      <xdr:colOff>53340</xdr:colOff>
      <xdr:row>24</xdr:row>
      <xdr:rowOff>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9540" y="259080"/>
          <a:ext cx="7848600" cy="4130040"/>
        </a:xfrm>
        <a:prstGeom prst="rect">
          <a:avLst/>
        </a:prstGeom>
        <a:noFill/>
        <a:ln w="1">
          <a:noFill/>
          <a:miter lim="800000"/>
          <a:headEnd/>
          <a:tailEnd type="none" w="med" len="med"/>
        </a:ln>
        <a:effectLst/>
      </xdr:spPr>
    </xdr:pic>
    <xdr:clientData/>
  </xdr:twoCellAnchor>
  <xdr:twoCellAnchor editAs="oneCell">
    <xdr:from>
      <xdr:col>0</xdr:col>
      <xdr:colOff>0</xdr:colOff>
      <xdr:row>25</xdr:row>
      <xdr:rowOff>0</xdr:rowOff>
    </xdr:from>
    <xdr:to>
      <xdr:col>12</xdr:col>
      <xdr:colOff>510540</xdr:colOff>
      <xdr:row>47</xdr:row>
      <xdr:rowOff>83820</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4572000"/>
          <a:ext cx="7825740" cy="4107180"/>
        </a:xfrm>
        <a:prstGeom prst="rect">
          <a:avLst/>
        </a:prstGeom>
        <a:noFill/>
        <a:ln w="1">
          <a:noFill/>
          <a:miter lim="800000"/>
          <a:headEnd/>
          <a:tailEnd type="none" w="med" len="med"/>
        </a:ln>
        <a:effectLst/>
      </xdr:spPr>
    </xdr:pic>
    <xdr:clientData/>
  </xdr:twoCellAnchor>
  <xdr:twoCellAnchor editAs="oneCell">
    <xdr:from>
      <xdr:col>0</xdr:col>
      <xdr:colOff>0</xdr:colOff>
      <xdr:row>74</xdr:row>
      <xdr:rowOff>0</xdr:rowOff>
    </xdr:from>
    <xdr:to>
      <xdr:col>12</xdr:col>
      <xdr:colOff>563880</xdr:colOff>
      <xdr:row>96</xdr:row>
      <xdr:rowOff>68580</xdr:rowOff>
    </xdr:to>
    <xdr:pic>
      <xdr:nvPicPr>
        <xdr:cNvPr id="4099"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0" y="13533120"/>
          <a:ext cx="7879080" cy="409194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workbookViewId="0">
      <selection activeCell="A7" sqref="A7"/>
    </sheetView>
  </sheetViews>
  <sheetFormatPr defaultRowHeight="15" x14ac:dyDescent="0.25"/>
  <cols>
    <col min="1" max="1" width="10.7109375" style="14" bestFit="1" customWidth="1"/>
    <col min="2" max="2" width="57.140625" customWidth="1"/>
  </cols>
  <sheetData>
    <row r="1" spans="1:2" ht="51" x14ac:dyDescent="0.75">
      <c r="A1" s="3" t="s">
        <v>53</v>
      </c>
    </row>
    <row r="2" spans="1:2" x14ac:dyDescent="0.25">
      <c r="A2" s="14">
        <v>40827</v>
      </c>
      <c r="B2" t="s">
        <v>40</v>
      </c>
    </row>
    <row r="3" spans="1:2" x14ac:dyDescent="0.25">
      <c r="A3" s="14">
        <v>40833</v>
      </c>
      <c r="B3" t="s">
        <v>42</v>
      </c>
    </row>
    <row r="4" spans="1:2" x14ac:dyDescent="0.25">
      <c r="A4" s="14">
        <v>41153</v>
      </c>
      <c r="B4" t="s">
        <v>43</v>
      </c>
    </row>
    <row r="5" spans="1:2" x14ac:dyDescent="0.25">
      <c r="A5" s="14">
        <v>41909</v>
      </c>
      <c r="B5" t="s">
        <v>45</v>
      </c>
    </row>
    <row r="6" spans="1:2" x14ac:dyDescent="0.25">
      <c r="A6" s="14">
        <v>42614</v>
      </c>
      <c r="B6" t="s">
        <v>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opLeftCell="A10" workbookViewId="0">
      <selection activeCell="B1" sqref="B1"/>
    </sheetView>
  </sheetViews>
  <sheetFormatPr defaultRowHeight="15" x14ac:dyDescent="0.25"/>
  <cols>
    <col min="1" max="1" width="8.85546875" style="21"/>
  </cols>
  <sheetData>
    <row r="1" spans="2:2" ht="51" x14ac:dyDescent="0.75">
      <c r="B1" s="3" t="s">
        <v>76</v>
      </c>
    </row>
    <row r="2" spans="2:2" x14ac:dyDescent="0.25">
      <c r="B2" t="s">
        <v>46</v>
      </c>
    </row>
    <row r="3" spans="2:2" x14ac:dyDescent="0.25">
      <c r="B3" t="s">
        <v>7</v>
      </c>
    </row>
    <row r="39" spans="1:3" x14ac:dyDescent="0.25">
      <c r="B39" s="1" t="s">
        <v>21</v>
      </c>
    </row>
    <row r="40" spans="1:3" x14ac:dyDescent="0.25">
      <c r="B40" t="s">
        <v>44</v>
      </c>
    </row>
    <row r="41" spans="1:3" x14ac:dyDescent="0.25">
      <c r="B41" t="s">
        <v>22</v>
      </c>
    </row>
    <row r="43" spans="1:3" x14ac:dyDescent="0.25">
      <c r="C43" s="7"/>
    </row>
    <row r="45" spans="1:3" x14ac:dyDescent="0.25">
      <c r="B45" s="2" t="s">
        <v>38</v>
      </c>
    </row>
    <row r="46" spans="1:3" x14ac:dyDescent="0.25">
      <c r="A46" s="52"/>
      <c r="B46" s="21" t="s">
        <v>61</v>
      </c>
    </row>
    <row r="47" spans="1:3" x14ac:dyDescent="0.25">
      <c r="A47" s="52"/>
      <c r="B47" s="21" t="s">
        <v>62</v>
      </c>
    </row>
    <row r="48" spans="1:3" x14ac:dyDescent="0.25">
      <c r="A48" s="52"/>
      <c r="B48" s="21" t="s">
        <v>63</v>
      </c>
    </row>
    <row r="49" spans="1:3" x14ac:dyDescent="0.25">
      <c r="A49" s="52"/>
      <c r="B49" s="21" t="s">
        <v>64</v>
      </c>
    </row>
    <row r="50" spans="1:3" x14ac:dyDescent="0.25">
      <c r="A50" s="52"/>
      <c r="B50" s="21" t="s">
        <v>65</v>
      </c>
    </row>
    <row r="51" spans="1:3" x14ac:dyDescent="0.25">
      <c r="A51" s="52"/>
      <c r="B51" s="21" t="s">
        <v>66</v>
      </c>
    </row>
    <row r="52" spans="1:3" x14ac:dyDescent="0.25">
      <c r="A52" s="52"/>
      <c r="B52" s="21" t="s">
        <v>67</v>
      </c>
    </row>
    <row r="53" spans="1:3" s="21" customFormat="1" x14ac:dyDescent="0.25">
      <c r="A53" s="52"/>
      <c r="B53" s="21" t="s">
        <v>68</v>
      </c>
    </row>
    <row r="54" spans="1:3" x14ac:dyDescent="0.25">
      <c r="A54" s="52"/>
      <c r="B54" s="21" t="s">
        <v>69</v>
      </c>
    </row>
    <row r="55" spans="1:3" x14ac:dyDescent="0.25">
      <c r="B55" s="52"/>
      <c r="C55" s="21" t="s">
        <v>75</v>
      </c>
    </row>
    <row r="56" spans="1:3" x14ac:dyDescent="0.25">
      <c r="B56" s="52"/>
      <c r="C56" s="21" t="s">
        <v>70</v>
      </c>
    </row>
    <row r="57" spans="1:3" x14ac:dyDescent="0.25">
      <c r="B57" s="52"/>
      <c r="C57" s="21" t="s">
        <v>71</v>
      </c>
    </row>
    <row r="58" spans="1:3" x14ac:dyDescent="0.25">
      <c r="B58" s="52"/>
      <c r="C58" s="21" t="s">
        <v>72</v>
      </c>
    </row>
    <row r="59" spans="1:3" x14ac:dyDescent="0.25">
      <c r="B59" s="52"/>
      <c r="C59" s="21" t="s">
        <v>74</v>
      </c>
    </row>
    <row r="60" spans="1:3" x14ac:dyDescent="0.25">
      <c r="B60" s="52"/>
      <c r="C60" s="21" t="s">
        <v>73</v>
      </c>
    </row>
    <row r="62" spans="1:3" ht="18.75" x14ac:dyDescent="0.3">
      <c r="A62" s="13" t="s">
        <v>60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election activeCell="O83" sqref="O83"/>
    </sheetView>
  </sheetViews>
  <sheetFormatPr defaultRowHeight="15" x14ac:dyDescent="0.25"/>
  <sheetData>
    <row r="1" spans="1:1" x14ac:dyDescent="0.25">
      <c r="A1" t="s">
        <v>0</v>
      </c>
    </row>
    <row r="25" spans="1:1" x14ac:dyDescent="0.25">
      <c r="A25" t="s">
        <v>1</v>
      </c>
    </row>
    <row r="74" spans="6:6" x14ac:dyDescent="0.25">
      <c r="F74" t="s">
        <v>23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3"/>
  <sheetViews>
    <sheetView zoomScale="75" zoomScaleNormal="75" workbookViewId="0">
      <selection activeCell="I20" sqref="I20"/>
    </sheetView>
  </sheetViews>
  <sheetFormatPr defaultColWidth="8.85546875" defaultRowHeight="15" x14ac:dyDescent="0.25"/>
  <cols>
    <col min="1" max="1" width="13.7109375" style="21" customWidth="1"/>
    <col min="2" max="3" width="8.85546875" style="21"/>
    <col min="4" max="4" width="6.140625" style="21" customWidth="1"/>
    <col min="5" max="5" width="34.85546875" style="21" bestFit="1" customWidth="1"/>
    <col min="6" max="6" width="20.42578125" style="21" customWidth="1"/>
    <col min="7" max="7" width="29.5703125" style="21" customWidth="1"/>
    <col min="8" max="8" width="14.42578125" style="21" customWidth="1"/>
    <col min="9" max="9" width="20.28515625" style="21" customWidth="1"/>
    <col min="10" max="11" width="11.28515625" style="21" customWidth="1"/>
    <col min="12" max="16" width="15.85546875" style="21" customWidth="1"/>
    <col min="17" max="17" width="8.42578125" style="21" bestFit="1" customWidth="1"/>
    <col min="18" max="16384" width="8.85546875" style="21"/>
  </cols>
  <sheetData>
    <row r="1" spans="1:17" ht="23.25" x14ac:dyDescent="0.35">
      <c r="A1" s="53" t="s">
        <v>16</v>
      </c>
      <c r="B1" s="54"/>
      <c r="C1" s="55"/>
      <c r="E1" s="4" t="s">
        <v>47</v>
      </c>
      <c r="F1" s="20"/>
    </row>
    <row r="2" spans="1:17" ht="15.75" thickBot="1" x14ac:dyDescent="0.3"/>
    <row r="3" spans="1:17" ht="16.350000000000001" customHeight="1" thickBot="1" x14ac:dyDescent="0.3">
      <c r="A3" s="56" t="s">
        <v>8</v>
      </c>
      <c r="B3" s="57"/>
      <c r="C3" s="58"/>
      <c r="E3" s="59" t="s">
        <v>37</v>
      </c>
      <c r="F3" s="60"/>
      <c r="G3" s="60"/>
      <c r="H3" s="60"/>
      <c r="I3" s="60"/>
      <c r="J3" s="60"/>
      <c r="K3" s="60"/>
      <c r="L3" s="60"/>
      <c r="M3" s="60"/>
      <c r="N3" s="60"/>
      <c r="O3" s="60"/>
      <c r="P3" s="61"/>
      <c r="Q3" s="22"/>
    </row>
    <row r="4" spans="1:17" ht="15.75" x14ac:dyDescent="0.25">
      <c r="A4" s="8" t="s">
        <v>4</v>
      </c>
      <c r="B4" s="8" t="s">
        <v>10</v>
      </c>
      <c r="C4" s="8" t="s">
        <v>11</v>
      </c>
    </row>
    <row r="5" spans="1:17" ht="18.75" x14ac:dyDescent="0.35">
      <c r="A5" s="12">
        <v>111</v>
      </c>
      <c r="B5" s="12">
        <v>0.5</v>
      </c>
      <c r="C5" s="12">
        <v>2.8000000000000001E-2</v>
      </c>
      <c r="F5" s="8" t="s">
        <v>24</v>
      </c>
      <c r="G5" s="8" t="s">
        <v>25</v>
      </c>
      <c r="H5" s="9" t="s">
        <v>26</v>
      </c>
      <c r="I5" s="8" t="s">
        <v>27</v>
      </c>
      <c r="J5" s="8" t="s">
        <v>28</v>
      </c>
      <c r="K5" s="8" t="s">
        <v>29</v>
      </c>
      <c r="L5" s="8" t="s">
        <v>30</v>
      </c>
      <c r="M5" s="8" t="s">
        <v>31</v>
      </c>
      <c r="N5" s="8" t="s">
        <v>32</v>
      </c>
      <c r="O5" s="8" t="s">
        <v>33</v>
      </c>
      <c r="P5" s="8" t="s">
        <v>34</v>
      </c>
    </row>
    <row r="6" spans="1:17" ht="15.75" x14ac:dyDescent="0.25">
      <c r="A6" s="12">
        <v>112</v>
      </c>
      <c r="B6" s="12">
        <v>0.5</v>
      </c>
      <c r="C6" s="12">
        <v>3.5000000000000003E-2</v>
      </c>
      <c r="E6" s="8" t="s">
        <v>35</v>
      </c>
      <c r="F6" s="8" t="s">
        <v>41</v>
      </c>
      <c r="G6" s="8" t="s">
        <v>41</v>
      </c>
      <c r="H6" s="9"/>
      <c r="I6" s="8" t="s">
        <v>41</v>
      </c>
      <c r="J6" s="8" t="s">
        <v>41</v>
      </c>
      <c r="K6" s="8" t="s">
        <v>41</v>
      </c>
      <c r="L6" s="8" t="s">
        <v>41</v>
      </c>
      <c r="M6" s="8" t="s">
        <v>41</v>
      </c>
      <c r="N6" s="8" t="s">
        <v>41</v>
      </c>
      <c r="O6" s="8" t="s">
        <v>41</v>
      </c>
      <c r="P6" s="8" t="s">
        <v>41</v>
      </c>
    </row>
    <row r="7" spans="1:17" ht="16.350000000000001" customHeight="1" x14ac:dyDescent="0.25">
      <c r="A7" s="12">
        <v>113</v>
      </c>
      <c r="B7" s="12">
        <v>0.5</v>
      </c>
      <c r="C7" s="12">
        <v>4.9000000000000002E-2</v>
      </c>
      <c r="E7" s="10" t="s">
        <v>36</v>
      </c>
      <c r="F7" s="11">
        <v>1</v>
      </c>
      <c r="G7" s="11">
        <v>1</v>
      </c>
      <c r="H7" s="10">
        <v>0</v>
      </c>
      <c r="I7" s="11">
        <v>1</v>
      </c>
      <c r="J7" s="11">
        <v>10000</v>
      </c>
      <c r="K7" s="11">
        <v>10000</v>
      </c>
      <c r="L7" s="11" t="s">
        <v>39</v>
      </c>
      <c r="M7" s="11" t="s">
        <v>39</v>
      </c>
      <c r="N7" s="11" t="s">
        <v>39</v>
      </c>
      <c r="O7" s="11" t="s">
        <v>39</v>
      </c>
      <c r="P7" s="11" t="s">
        <v>39</v>
      </c>
    </row>
    <row r="8" spans="1:17" ht="15.75" x14ac:dyDescent="0.25">
      <c r="A8" s="12">
        <v>114</v>
      </c>
      <c r="B8" s="12">
        <v>0.5</v>
      </c>
      <c r="C8" s="12">
        <v>6.5000000000000002E-2</v>
      </c>
      <c r="E8" s="10" t="s">
        <v>54</v>
      </c>
      <c r="F8" s="10" t="s">
        <v>55</v>
      </c>
      <c r="G8" s="10" t="s">
        <v>55</v>
      </c>
      <c r="H8" s="23">
        <v>0.1</v>
      </c>
      <c r="I8" s="11">
        <v>500000</v>
      </c>
      <c r="J8" s="11">
        <v>500000</v>
      </c>
      <c r="K8" s="11">
        <v>500000</v>
      </c>
      <c r="L8" s="10" t="s">
        <v>55</v>
      </c>
      <c r="M8" s="10" t="s">
        <v>55</v>
      </c>
      <c r="N8" s="10" t="s">
        <v>55</v>
      </c>
      <c r="O8" s="10" t="s">
        <v>55</v>
      </c>
      <c r="P8" s="11">
        <v>6000</v>
      </c>
    </row>
    <row r="9" spans="1:17" x14ac:dyDescent="0.25">
      <c r="A9" s="12">
        <v>121</v>
      </c>
      <c r="B9" s="12">
        <v>0.625</v>
      </c>
      <c r="C9" s="12">
        <v>2.8000000000000001E-2</v>
      </c>
      <c r="M9" s="18"/>
    </row>
    <row r="10" spans="1:17" ht="15.75" thickBot="1" x14ac:dyDescent="0.3">
      <c r="A10" s="12">
        <v>122</v>
      </c>
      <c r="B10" s="12">
        <v>0.625</v>
      </c>
      <c r="C10" s="12">
        <v>3.5000000000000003E-2</v>
      </c>
    </row>
    <row r="11" spans="1:17" ht="16.5" thickBot="1" x14ac:dyDescent="0.3">
      <c r="A11" s="12">
        <v>123</v>
      </c>
      <c r="B11" s="12">
        <v>0.625</v>
      </c>
      <c r="C11" s="12">
        <v>4.9000000000000002E-2</v>
      </c>
      <c r="E11" s="62" t="s">
        <v>56</v>
      </c>
      <c r="F11" s="63"/>
      <c r="G11" s="64"/>
      <c r="H11" s="19"/>
      <c r="I11" s="17" t="s">
        <v>49</v>
      </c>
      <c r="J11" s="17">
        <v>1.4999999999999999E-2</v>
      </c>
      <c r="K11" s="18"/>
    </row>
    <row r="12" spans="1:17" ht="16.5" thickBot="1" x14ac:dyDescent="0.3">
      <c r="A12" s="12">
        <v>124</v>
      </c>
      <c r="B12" s="12">
        <v>0.625</v>
      </c>
      <c r="C12" s="12">
        <v>6.5000000000000002E-2</v>
      </c>
      <c r="E12" s="16" t="s">
        <v>50</v>
      </c>
      <c r="F12" s="16" t="s">
        <v>51</v>
      </c>
      <c r="G12" s="16" t="s">
        <v>52</v>
      </c>
      <c r="I12" s="17" t="s">
        <v>48</v>
      </c>
      <c r="J12" s="17">
        <v>1</v>
      </c>
    </row>
    <row r="13" spans="1:17" ht="15.75" thickBot="1" x14ac:dyDescent="0.3">
      <c r="A13" s="12">
        <v>131</v>
      </c>
      <c r="B13" s="12">
        <v>0.75</v>
      </c>
      <c r="C13" s="12">
        <v>2.8000000000000001E-2</v>
      </c>
      <c r="E13" s="15">
        <v>0</v>
      </c>
      <c r="F13" s="15">
        <v>0</v>
      </c>
      <c r="G13" s="15">
        <v>0</v>
      </c>
    </row>
    <row r="14" spans="1:17" ht="15.75" thickTop="1" x14ac:dyDescent="0.25">
      <c r="A14" s="12">
        <v>132</v>
      </c>
      <c r="B14" s="12">
        <v>0.75</v>
      </c>
      <c r="C14" s="12">
        <v>3.5000000000000003E-2</v>
      </c>
      <c r="E14" s="15">
        <v>2.5000000000000001E-2</v>
      </c>
      <c r="F14" s="15">
        <v>23.449300000000001</v>
      </c>
      <c r="G14" s="15">
        <v>5.5589399999999998</v>
      </c>
      <c r="I14" s="65" t="s">
        <v>57</v>
      </c>
      <c r="J14" s="66"/>
      <c r="K14" s="67"/>
    </row>
    <row r="15" spans="1:17" x14ac:dyDescent="0.25">
      <c r="A15" s="12">
        <v>133</v>
      </c>
      <c r="B15" s="12">
        <v>0.75</v>
      </c>
      <c r="C15" s="12">
        <v>4.9000000000000002E-2</v>
      </c>
      <c r="E15" s="15">
        <v>0.05</v>
      </c>
      <c r="F15" s="15">
        <v>48.718000000000004</v>
      </c>
      <c r="G15" s="15">
        <v>13.9389</v>
      </c>
      <c r="I15" s="68"/>
      <c r="J15" s="69"/>
      <c r="K15" s="70"/>
    </row>
    <row r="16" spans="1:17" x14ac:dyDescent="0.25">
      <c r="A16" s="12">
        <v>134</v>
      </c>
      <c r="B16" s="12">
        <v>0.75</v>
      </c>
      <c r="C16" s="12">
        <v>6.5000000000000002E-2</v>
      </c>
      <c r="E16" s="15">
        <v>7.4999999999999997E-2</v>
      </c>
      <c r="F16" s="15">
        <v>75.275499999999994</v>
      </c>
      <c r="G16" s="15">
        <v>24.699400000000001</v>
      </c>
      <c r="I16" s="68"/>
      <c r="J16" s="69"/>
      <c r="K16" s="70"/>
    </row>
    <row r="17" spans="1:11" ht="15.75" thickBot="1" x14ac:dyDescent="0.3">
      <c r="A17" s="12">
        <v>141</v>
      </c>
      <c r="B17" s="12">
        <v>1</v>
      </c>
      <c r="C17" s="12">
        <v>2.8000000000000001E-2</v>
      </c>
      <c r="E17" s="15">
        <v>0.1</v>
      </c>
      <c r="F17" s="15">
        <v>103.05500000000001</v>
      </c>
      <c r="G17" s="15">
        <v>37.602499999999999</v>
      </c>
      <c r="I17" s="71"/>
      <c r="J17" s="72"/>
      <c r="K17" s="73"/>
    </row>
    <row r="18" spans="1:11" ht="15.75" thickTop="1" x14ac:dyDescent="0.25">
      <c r="A18" s="12">
        <v>142</v>
      </c>
      <c r="B18" s="12">
        <v>1</v>
      </c>
      <c r="C18" s="12">
        <v>3.5000000000000003E-2</v>
      </c>
      <c r="E18" s="15">
        <v>0.125</v>
      </c>
      <c r="F18" s="15">
        <v>131.995</v>
      </c>
      <c r="G18" s="15">
        <v>52.429200000000002</v>
      </c>
    </row>
    <row r="19" spans="1:11" x14ac:dyDescent="0.25">
      <c r="A19" s="12">
        <v>143</v>
      </c>
      <c r="B19" s="12">
        <v>1</v>
      </c>
      <c r="C19" s="12">
        <v>4.9000000000000002E-2</v>
      </c>
      <c r="E19" s="15">
        <v>0.15</v>
      </c>
      <c r="F19" s="15">
        <v>162.03700000000001</v>
      </c>
      <c r="G19" s="15">
        <v>68.978499999999997</v>
      </c>
    </row>
    <row r="20" spans="1:11" x14ac:dyDescent="0.25">
      <c r="A20" s="12">
        <v>144</v>
      </c>
      <c r="B20" s="12">
        <v>1</v>
      </c>
      <c r="C20" s="12">
        <v>6.5000000000000002E-2</v>
      </c>
      <c r="E20" s="15">
        <v>0.17499999999999999</v>
      </c>
      <c r="F20" s="15">
        <v>193.125</v>
      </c>
      <c r="G20" s="15">
        <v>87.066000000000003</v>
      </c>
    </row>
    <row r="21" spans="1:11" x14ac:dyDescent="0.25">
      <c r="A21" s="12">
        <v>145</v>
      </c>
      <c r="B21" s="12">
        <v>1</v>
      </c>
      <c r="C21" s="12">
        <v>8.3000000000000004E-2</v>
      </c>
      <c r="E21" s="15">
        <v>0.2</v>
      </c>
      <c r="F21" s="15">
        <v>225.208</v>
      </c>
      <c r="G21" s="15">
        <v>106.523</v>
      </c>
    </row>
    <row r="22" spans="1:11" x14ac:dyDescent="0.25">
      <c r="A22" s="12">
        <v>140</v>
      </c>
      <c r="B22" s="12">
        <v>1</v>
      </c>
      <c r="C22" s="12">
        <v>9.5000000000000001E-2</v>
      </c>
      <c r="E22" s="15">
        <v>0.22500000000000001</v>
      </c>
      <c r="F22" s="15">
        <v>258.23899999999998</v>
      </c>
      <c r="G22" s="15">
        <v>127.196</v>
      </c>
    </row>
    <row r="23" spans="1:11" x14ac:dyDescent="0.25">
      <c r="E23" s="15">
        <v>0.25</v>
      </c>
      <c r="F23" s="15">
        <v>292.17200000000003</v>
      </c>
      <c r="G23" s="15">
        <v>148.94300000000001</v>
      </c>
    </row>
    <row r="24" spans="1:11" x14ac:dyDescent="0.25">
      <c r="E24" s="15">
        <v>0.27500000000000002</v>
      </c>
      <c r="F24" s="15">
        <v>326.96600000000001</v>
      </c>
      <c r="G24" s="15">
        <v>171.63800000000001</v>
      </c>
    </row>
    <row r="25" spans="1:11" ht="17.100000000000001" customHeight="1" x14ac:dyDescent="0.25">
      <c r="A25" s="56" t="s">
        <v>13</v>
      </c>
      <c r="B25" s="57"/>
      <c r="C25" s="58"/>
      <c r="E25" s="15">
        <v>0.3</v>
      </c>
      <c r="F25" s="15">
        <v>362.58100000000002</v>
      </c>
      <c r="G25" s="15">
        <v>195.16300000000001</v>
      </c>
    </row>
    <row r="26" spans="1:11" ht="15.75" x14ac:dyDescent="0.25">
      <c r="A26" s="8" t="s">
        <v>9</v>
      </c>
      <c r="B26" s="8" t="s">
        <v>14</v>
      </c>
      <c r="C26" s="8" t="s">
        <v>15</v>
      </c>
      <c r="E26" s="15">
        <v>0.32500000000000001</v>
      </c>
      <c r="F26" s="15">
        <v>398.98</v>
      </c>
      <c r="G26" s="15">
        <v>219.41399999999999</v>
      </c>
    </row>
    <row r="27" spans="1:11" x14ac:dyDescent="0.25">
      <c r="A27" s="12">
        <v>211</v>
      </c>
      <c r="B27" s="12">
        <v>0.5</v>
      </c>
      <c r="C27" s="12">
        <v>2.8000000000000001E-2</v>
      </c>
      <c r="E27" s="15">
        <v>0.35</v>
      </c>
      <c r="F27" s="15">
        <v>436.12900000000002</v>
      </c>
      <c r="G27" s="15">
        <v>244.297</v>
      </c>
    </row>
    <row r="28" spans="1:11" x14ac:dyDescent="0.25">
      <c r="A28" s="12">
        <v>212</v>
      </c>
      <c r="B28" s="12">
        <v>0.5</v>
      </c>
      <c r="C28" s="12">
        <v>3.5000000000000003E-2</v>
      </c>
      <c r="E28" s="15">
        <v>0.375</v>
      </c>
      <c r="F28" s="15">
        <v>473.99599999999998</v>
      </c>
      <c r="G28" s="15">
        <v>269.72399999999999</v>
      </c>
    </row>
    <row r="29" spans="1:11" x14ac:dyDescent="0.25">
      <c r="A29" s="12">
        <v>213</v>
      </c>
      <c r="B29" s="12">
        <v>0.5</v>
      </c>
      <c r="C29" s="12">
        <v>4.9000000000000002E-2</v>
      </c>
      <c r="E29" s="15">
        <v>0.4</v>
      </c>
      <c r="F29" s="15">
        <v>512.55100000000004</v>
      </c>
      <c r="G29" s="15">
        <v>295.62</v>
      </c>
    </row>
    <row r="30" spans="1:11" x14ac:dyDescent="0.25">
      <c r="A30" s="12">
        <v>214</v>
      </c>
      <c r="B30" s="12">
        <v>0.5</v>
      </c>
      <c r="C30" s="12">
        <v>6.5000000000000002E-2</v>
      </c>
      <c r="E30" s="15">
        <v>0.42499999999999999</v>
      </c>
      <c r="F30" s="15">
        <v>551.76599999999996</v>
      </c>
      <c r="G30" s="15">
        <v>321.916</v>
      </c>
    </row>
    <row r="31" spans="1:11" x14ac:dyDescent="0.25">
      <c r="A31" s="12">
        <v>221</v>
      </c>
      <c r="B31" s="12">
        <v>0.625</v>
      </c>
      <c r="C31" s="12">
        <v>2.8000000000000001E-2</v>
      </c>
      <c r="E31" s="15">
        <v>0.45</v>
      </c>
      <c r="F31" s="15">
        <v>591.61500000000001</v>
      </c>
      <c r="G31" s="15">
        <v>348.56599999999997</v>
      </c>
    </row>
    <row r="32" spans="1:11" x14ac:dyDescent="0.25">
      <c r="A32" s="12">
        <v>222</v>
      </c>
      <c r="B32" s="12">
        <v>0.625</v>
      </c>
      <c r="C32" s="12">
        <v>3.5000000000000003E-2</v>
      </c>
      <c r="E32" s="15">
        <v>0.47499999999999998</v>
      </c>
      <c r="F32" s="15">
        <v>632.07399999999996</v>
      </c>
      <c r="G32" s="15">
        <v>375.46899999999999</v>
      </c>
    </row>
    <row r="33" spans="1:7" x14ac:dyDescent="0.25">
      <c r="A33" s="12">
        <v>223</v>
      </c>
      <c r="B33" s="12">
        <v>0.625</v>
      </c>
      <c r="C33" s="12">
        <v>4.9000000000000002E-2</v>
      </c>
      <c r="E33" s="15">
        <v>0.5</v>
      </c>
      <c r="F33" s="15">
        <v>673.12</v>
      </c>
      <c r="G33" s="15">
        <v>402.62200000000001</v>
      </c>
    </row>
    <row r="34" spans="1:7" x14ac:dyDescent="0.25">
      <c r="A34" s="12">
        <v>224</v>
      </c>
      <c r="B34" s="12">
        <v>0.625</v>
      </c>
      <c r="C34" s="12">
        <v>6.5000000000000002E-2</v>
      </c>
      <c r="E34" s="15">
        <v>0.52500000000000002</v>
      </c>
      <c r="F34" s="15">
        <v>714.73199999999997</v>
      </c>
      <c r="G34" s="15">
        <v>429.96800000000002</v>
      </c>
    </row>
    <row r="35" spans="1:7" x14ac:dyDescent="0.25">
      <c r="A35" s="12">
        <v>231</v>
      </c>
      <c r="B35" s="12">
        <v>0.75</v>
      </c>
      <c r="C35" s="12">
        <v>2.8000000000000001E-2</v>
      </c>
      <c r="E35" s="15">
        <v>0.55000000000000004</v>
      </c>
      <c r="F35" s="15">
        <v>756.89</v>
      </c>
      <c r="G35" s="15">
        <v>457.46899999999999</v>
      </c>
    </row>
    <row r="36" spans="1:7" x14ac:dyDescent="0.25">
      <c r="A36" s="12">
        <v>232</v>
      </c>
      <c r="B36" s="12">
        <v>0.75</v>
      </c>
      <c r="C36" s="12">
        <v>3.5000000000000003E-2</v>
      </c>
      <c r="E36" s="15">
        <v>0.57499999999999996</v>
      </c>
      <c r="F36" s="15">
        <v>799.57500000000005</v>
      </c>
      <c r="G36" s="15">
        <v>485.09399999999999</v>
      </c>
    </row>
    <row r="37" spans="1:7" x14ac:dyDescent="0.25">
      <c r="A37" s="12">
        <v>233</v>
      </c>
      <c r="B37" s="12">
        <v>0.75</v>
      </c>
      <c r="C37" s="12">
        <v>4.9000000000000002E-2</v>
      </c>
      <c r="E37" s="15">
        <v>0.6</v>
      </c>
      <c r="F37" s="15">
        <v>842.77</v>
      </c>
      <c r="G37" s="15">
        <v>512.81299999999999</v>
      </c>
    </row>
    <row r="38" spans="1:7" x14ac:dyDescent="0.25">
      <c r="A38" s="12">
        <v>234</v>
      </c>
      <c r="B38" s="12">
        <v>0.75</v>
      </c>
      <c r="C38" s="12">
        <v>6.5000000000000002E-2</v>
      </c>
      <c r="E38" s="15">
        <v>0.625</v>
      </c>
      <c r="F38" s="15">
        <v>886.45899999999995</v>
      </c>
      <c r="G38" s="15">
        <v>540.60199999999998</v>
      </c>
    </row>
    <row r="39" spans="1:7" x14ac:dyDescent="0.25">
      <c r="A39" s="12">
        <v>241</v>
      </c>
      <c r="B39" s="12">
        <v>1</v>
      </c>
      <c r="C39" s="12">
        <v>2.8000000000000001E-2</v>
      </c>
      <c r="E39" s="15">
        <v>0.65</v>
      </c>
      <c r="F39" s="15">
        <v>930.62599999999998</v>
      </c>
      <c r="G39" s="15">
        <v>568.44100000000003</v>
      </c>
    </row>
    <row r="40" spans="1:7" x14ac:dyDescent="0.25">
      <c r="A40" s="12">
        <v>242</v>
      </c>
      <c r="B40" s="12">
        <v>1</v>
      </c>
      <c r="C40" s="12">
        <v>3.5000000000000003E-2</v>
      </c>
      <c r="E40" s="15">
        <v>0.67500000000000004</v>
      </c>
      <c r="F40" s="15">
        <v>975.25800000000004</v>
      </c>
      <c r="G40" s="15">
        <v>596.31200000000001</v>
      </c>
    </row>
    <row r="41" spans="1:7" x14ac:dyDescent="0.25">
      <c r="A41" s="12">
        <v>243</v>
      </c>
      <c r="B41" s="12">
        <v>1</v>
      </c>
      <c r="C41" s="12">
        <v>4.9000000000000002E-2</v>
      </c>
      <c r="E41" s="15">
        <v>0.7</v>
      </c>
      <c r="F41" s="15">
        <v>1020.34</v>
      </c>
      <c r="G41" s="15">
        <v>624.20100000000002</v>
      </c>
    </row>
    <row r="42" spans="1:7" x14ac:dyDescent="0.25">
      <c r="A42" s="12">
        <v>244</v>
      </c>
      <c r="B42" s="12">
        <v>1</v>
      </c>
      <c r="C42" s="12">
        <v>6.5000000000000002E-2</v>
      </c>
      <c r="D42" s="5"/>
      <c r="E42" s="15">
        <v>0.72499999999999998</v>
      </c>
      <c r="F42" s="15">
        <v>1065.8599999999999</v>
      </c>
      <c r="G42" s="15">
        <v>652.09500000000003</v>
      </c>
    </row>
    <row r="43" spans="1:7" x14ac:dyDescent="0.25">
      <c r="A43" s="5"/>
      <c r="B43" s="5"/>
      <c r="C43" s="6"/>
      <c r="E43" s="15">
        <v>0.75</v>
      </c>
      <c r="F43" s="15">
        <v>1111.81</v>
      </c>
      <c r="G43" s="15">
        <v>679.98599999999999</v>
      </c>
    </row>
    <row r="44" spans="1:7" x14ac:dyDescent="0.25">
      <c r="E44" s="15">
        <v>0.77500000000000002</v>
      </c>
      <c r="F44" s="15">
        <v>1158.17</v>
      </c>
      <c r="G44" s="15">
        <v>707.86500000000001</v>
      </c>
    </row>
    <row r="45" spans="1:7" x14ac:dyDescent="0.25">
      <c r="E45" s="15">
        <v>0.8</v>
      </c>
      <c r="F45" s="15">
        <v>1204.93</v>
      </c>
      <c r="G45" s="15">
        <v>735.72699999999998</v>
      </c>
    </row>
    <row r="46" spans="1:7" x14ac:dyDescent="0.25">
      <c r="E46" s="15">
        <v>0.82499999999999996</v>
      </c>
      <c r="F46" s="15">
        <v>1252.0899999999999</v>
      </c>
      <c r="G46" s="15">
        <v>763.56700000000001</v>
      </c>
    </row>
    <row r="47" spans="1:7" x14ac:dyDescent="0.25">
      <c r="E47" s="15">
        <v>0.85</v>
      </c>
      <c r="F47" s="15">
        <v>1299.6400000000001</v>
      </c>
      <c r="G47" s="15">
        <v>791.38300000000004</v>
      </c>
    </row>
    <row r="48" spans="1:7" x14ac:dyDescent="0.25">
      <c r="E48" s="15">
        <v>0.875</v>
      </c>
      <c r="F48" s="15">
        <v>1347.56</v>
      </c>
      <c r="G48" s="15">
        <v>819.173</v>
      </c>
    </row>
    <row r="49" spans="5:7" x14ac:dyDescent="0.25">
      <c r="E49" s="15">
        <v>0.9</v>
      </c>
      <c r="F49" s="15">
        <v>1395.84</v>
      </c>
      <c r="G49" s="15">
        <v>846.93700000000001</v>
      </c>
    </row>
    <row r="50" spans="5:7" x14ac:dyDescent="0.25">
      <c r="E50" s="15">
        <v>0.92500000000000004</v>
      </c>
      <c r="F50" s="15">
        <v>1444.48</v>
      </c>
      <c r="G50" s="15">
        <v>874.67600000000004</v>
      </c>
    </row>
    <row r="51" spans="5:7" x14ac:dyDescent="0.25">
      <c r="E51" s="15">
        <v>0.95</v>
      </c>
      <c r="F51" s="15">
        <v>1493.47</v>
      </c>
      <c r="G51" s="15">
        <v>902.38900000000001</v>
      </c>
    </row>
    <row r="52" spans="5:7" x14ac:dyDescent="0.25">
      <c r="E52" s="15">
        <v>0.97499999999999998</v>
      </c>
      <c r="F52" s="15">
        <v>1542.8</v>
      </c>
      <c r="G52" s="15">
        <v>930.07899999999995</v>
      </c>
    </row>
    <row r="53" spans="5:7" x14ac:dyDescent="0.25">
      <c r="E53" s="15">
        <v>1</v>
      </c>
      <c r="F53" s="15">
        <v>1592.46</v>
      </c>
      <c r="G53" s="15">
        <v>957.74900000000002</v>
      </c>
    </row>
    <row r="54" spans="5:7" x14ac:dyDescent="0.25">
      <c r="E54" s="15">
        <v>1.0249999999999999</v>
      </c>
      <c r="F54" s="15">
        <v>1642.44</v>
      </c>
      <c r="G54" s="15">
        <v>985.399</v>
      </c>
    </row>
    <row r="55" spans="5:7" x14ac:dyDescent="0.25">
      <c r="E55" s="15">
        <v>1.05</v>
      </c>
      <c r="F55" s="15">
        <v>1692.74</v>
      </c>
      <c r="G55" s="15">
        <v>1013.03</v>
      </c>
    </row>
    <row r="56" spans="5:7" x14ac:dyDescent="0.25">
      <c r="E56" s="15">
        <v>1.075</v>
      </c>
      <c r="F56" s="15">
        <v>1743.35</v>
      </c>
      <c r="G56" s="15">
        <v>1040.6600000000001</v>
      </c>
    </row>
    <row r="57" spans="5:7" x14ac:dyDescent="0.25">
      <c r="E57" s="15">
        <v>1.1000000000000001</v>
      </c>
      <c r="F57" s="15">
        <v>1794.27</v>
      </c>
      <c r="G57" s="15">
        <v>1068.27</v>
      </c>
    </row>
    <row r="58" spans="5:7" x14ac:dyDescent="0.25">
      <c r="E58" s="15">
        <v>1.125</v>
      </c>
      <c r="F58" s="15">
        <v>1845.47</v>
      </c>
      <c r="G58" s="15">
        <v>1095.8800000000001</v>
      </c>
    </row>
    <row r="59" spans="5:7" x14ac:dyDescent="0.25">
      <c r="E59" s="15">
        <v>1.1499999999999999</v>
      </c>
      <c r="F59" s="15">
        <v>1896.97</v>
      </c>
      <c r="G59" s="15">
        <v>1123.48</v>
      </c>
    </row>
    <row r="60" spans="5:7" x14ac:dyDescent="0.25">
      <c r="E60" s="15">
        <v>1.175</v>
      </c>
      <c r="F60" s="15">
        <v>1948.74</v>
      </c>
      <c r="G60" s="15">
        <v>1151.0899999999999</v>
      </c>
    </row>
    <row r="61" spans="5:7" x14ac:dyDescent="0.25">
      <c r="E61" s="15">
        <v>1.2</v>
      </c>
      <c r="F61" s="15">
        <v>2000.79</v>
      </c>
      <c r="G61" s="15">
        <v>1178.7</v>
      </c>
    </row>
    <row r="62" spans="5:7" x14ac:dyDescent="0.25">
      <c r="E62" s="15">
        <v>1.2250000000000001</v>
      </c>
      <c r="F62" s="15">
        <v>2053.11</v>
      </c>
      <c r="G62" s="15">
        <v>1206.31</v>
      </c>
    </row>
    <row r="63" spans="5:7" x14ac:dyDescent="0.25">
      <c r="E63" s="15">
        <v>1.25</v>
      </c>
      <c r="F63" s="15">
        <v>2105.69</v>
      </c>
      <c r="G63" s="15">
        <v>1233.93</v>
      </c>
    </row>
    <row r="64" spans="5:7" x14ac:dyDescent="0.25">
      <c r="E64" s="15">
        <v>1.2749999999999999</v>
      </c>
      <c r="F64" s="15">
        <v>2158.5100000000002</v>
      </c>
      <c r="G64" s="15">
        <v>1261.57</v>
      </c>
    </row>
    <row r="65" spans="5:7" x14ac:dyDescent="0.25">
      <c r="E65" s="15">
        <v>1.3</v>
      </c>
      <c r="F65" s="15">
        <v>2211.59</v>
      </c>
      <c r="G65" s="15">
        <v>1289.22</v>
      </c>
    </row>
    <row r="66" spans="5:7" x14ac:dyDescent="0.25">
      <c r="E66" s="15">
        <v>1.325</v>
      </c>
      <c r="F66" s="15">
        <v>2264.9</v>
      </c>
      <c r="G66" s="15">
        <v>1316.88</v>
      </c>
    </row>
    <row r="67" spans="5:7" x14ac:dyDescent="0.25">
      <c r="E67" s="15">
        <v>1.35</v>
      </c>
      <c r="F67" s="15">
        <v>2318.4499999999998</v>
      </c>
      <c r="G67" s="15">
        <v>1344.57</v>
      </c>
    </row>
    <row r="68" spans="5:7" x14ac:dyDescent="0.25">
      <c r="E68" s="15">
        <v>1.375</v>
      </c>
      <c r="F68" s="15">
        <v>2372.2199999999998</v>
      </c>
      <c r="G68" s="15">
        <v>1372.27</v>
      </c>
    </row>
    <row r="69" spans="5:7" x14ac:dyDescent="0.25">
      <c r="E69" s="15">
        <v>1.4</v>
      </c>
      <c r="F69" s="15">
        <v>2426.21</v>
      </c>
      <c r="G69" s="15">
        <v>1400</v>
      </c>
    </row>
    <row r="70" spans="5:7" x14ac:dyDescent="0.25">
      <c r="E70" s="15">
        <v>1.425</v>
      </c>
      <c r="F70" s="15">
        <v>2480.41</v>
      </c>
      <c r="G70" s="15">
        <v>1427.74</v>
      </c>
    </row>
    <row r="71" spans="5:7" x14ac:dyDescent="0.25">
      <c r="E71" s="15">
        <v>1.45</v>
      </c>
      <c r="F71" s="15">
        <v>2534.8200000000002</v>
      </c>
      <c r="G71" s="15">
        <v>1455.51</v>
      </c>
    </row>
    <row r="72" spans="5:7" x14ac:dyDescent="0.25">
      <c r="E72" s="15">
        <v>1.4750000000000001</v>
      </c>
      <c r="F72" s="15">
        <v>2589.42</v>
      </c>
      <c r="G72" s="15">
        <v>1483.31</v>
      </c>
    </row>
    <row r="73" spans="5:7" x14ac:dyDescent="0.25">
      <c r="E73" s="15">
        <v>1.5</v>
      </c>
      <c r="F73" s="15">
        <v>2644.22</v>
      </c>
      <c r="G73" s="15">
        <v>1511.13</v>
      </c>
    </row>
    <row r="74" spans="5:7" x14ac:dyDescent="0.25">
      <c r="E74" s="15">
        <v>1.5249999999999999</v>
      </c>
      <c r="F74" s="15">
        <v>2699.19</v>
      </c>
      <c r="G74" s="15">
        <v>1538.98</v>
      </c>
    </row>
    <row r="75" spans="5:7" x14ac:dyDescent="0.25">
      <c r="E75" s="15">
        <v>1.55</v>
      </c>
      <c r="F75" s="15">
        <v>2754.35</v>
      </c>
      <c r="G75" s="15">
        <v>1566.85</v>
      </c>
    </row>
    <row r="76" spans="5:7" x14ac:dyDescent="0.25">
      <c r="E76" s="15">
        <v>1.575</v>
      </c>
      <c r="F76" s="15">
        <v>2809.68</v>
      </c>
      <c r="G76" s="15">
        <v>1594.75</v>
      </c>
    </row>
    <row r="77" spans="5:7" x14ac:dyDescent="0.25">
      <c r="E77" s="15">
        <v>1.6</v>
      </c>
      <c r="F77" s="15">
        <v>2865.17</v>
      </c>
      <c r="G77" s="15">
        <v>1622.67</v>
      </c>
    </row>
    <row r="78" spans="5:7" x14ac:dyDescent="0.25">
      <c r="E78" s="15">
        <v>1.625</v>
      </c>
      <c r="F78" s="15">
        <v>2920.81</v>
      </c>
      <c r="G78" s="15">
        <v>1650.62</v>
      </c>
    </row>
    <row r="79" spans="5:7" x14ac:dyDescent="0.25">
      <c r="E79" s="15">
        <v>1.65</v>
      </c>
      <c r="F79" s="15">
        <v>2976.61</v>
      </c>
      <c r="G79" s="15">
        <v>1678.59</v>
      </c>
    </row>
    <row r="80" spans="5:7" x14ac:dyDescent="0.25">
      <c r="E80" s="15">
        <v>1.675</v>
      </c>
      <c r="F80" s="15">
        <v>3032.55</v>
      </c>
      <c r="G80" s="15">
        <v>1706.59</v>
      </c>
    </row>
    <row r="81" spans="5:7" x14ac:dyDescent="0.25">
      <c r="E81" s="15">
        <v>1.7</v>
      </c>
      <c r="F81" s="15">
        <v>3088.63</v>
      </c>
      <c r="G81" s="15">
        <v>1734.6</v>
      </c>
    </row>
    <row r="82" spans="5:7" x14ac:dyDescent="0.25">
      <c r="E82" s="15">
        <v>1.7250000000000001</v>
      </c>
      <c r="F82" s="15">
        <v>3144.84</v>
      </c>
      <c r="G82" s="15">
        <v>1762.64</v>
      </c>
    </row>
    <row r="83" spans="5:7" x14ac:dyDescent="0.25">
      <c r="E83" s="15">
        <v>1.75</v>
      </c>
      <c r="F83" s="15">
        <v>3201.17</v>
      </c>
      <c r="G83" s="15">
        <v>1790.7</v>
      </c>
    </row>
    <row r="84" spans="5:7" x14ac:dyDescent="0.25">
      <c r="E84" s="15">
        <v>1.7749999999999999</v>
      </c>
      <c r="F84" s="15">
        <v>3257.62</v>
      </c>
      <c r="G84" s="15">
        <v>1818.78</v>
      </c>
    </row>
    <row r="85" spans="5:7" x14ac:dyDescent="0.25">
      <c r="E85" s="15">
        <v>1.8</v>
      </c>
      <c r="F85" s="15">
        <v>3314.18</v>
      </c>
      <c r="G85" s="15">
        <v>1846.88</v>
      </c>
    </row>
    <row r="86" spans="5:7" x14ac:dyDescent="0.25">
      <c r="E86" s="15">
        <v>1.825</v>
      </c>
      <c r="F86" s="15">
        <v>3370.85</v>
      </c>
      <c r="G86" s="15">
        <v>1875</v>
      </c>
    </row>
    <row r="87" spans="5:7" x14ac:dyDescent="0.25">
      <c r="E87" s="15">
        <v>1.85</v>
      </c>
      <c r="F87" s="15">
        <v>3427.62</v>
      </c>
      <c r="G87" s="15">
        <v>1903.13</v>
      </c>
    </row>
    <row r="88" spans="5:7" x14ac:dyDescent="0.25">
      <c r="E88" s="15">
        <v>1.875</v>
      </c>
      <c r="F88" s="15">
        <v>3484.47</v>
      </c>
      <c r="G88" s="15">
        <v>1931.27</v>
      </c>
    </row>
    <row r="89" spans="5:7" x14ac:dyDescent="0.25">
      <c r="E89" s="15">
        <v>1.9</v>
      </c>
      <c r="F89" s="15">
        <v>3541.42</v>
      </c>
      <c r="G89" s="15">
        <v>1959.43</v>
      </c>
    </row>
    <row r="90" spans="5:7" x14ac:dyDescent="0.25">
      <c r="E90" s="15">
        <v>1.925</v>
      </c>
      <c r="F90" s="15">
        <v>3598.44</v>
      </c>
      <c r="G90" s="15">
        <v>1987.6</v>
      </c>
    </row>
    <row r="91" spans="5:7" x14ac:dyDescent="0.25">
      <c r="E91" s="15">
        <v>1.95</v>
      </c>
      <c r="F91" s="15">
        <v>3655.54</v>
      </c>
      <c r="G91" s="15">
        <v>2015.78</v>
      </c>
    </row>
    <row r="92" spans="5:7" x14ac:dyDescent="0.25">
      <c r="E92" s="15">
        <v>1.9750000000000001</v>
      </c>
      <c r="F92" s="15">
        <v>3712.71</v>
      </c>
      <c r="G92" s="15">
        <v>2043.98</v>
      </c>
    </row>
    <row r="93" spans="5:7" x14ac:dyDescent="0.25">
      <c r="E93" s="15">
        <v>2</v>
      </c>
      <c r="F93" s="15">
        <v>3769.95</v>
      </c>
      <c r="G93" s="15">
        <v>2072.17</v>
      </c>
    </row>
    <row r="94" spans="5:7" x14ac:dyDescent="0.25">
      <c r="E94" s="15">
        <v>2.0249999999999999</v>
      </c>
      <c r="F94" s="15">
        <v>3827.24</v>
      </c>
      <c r="G94" s="15">
        <v>2100.38</v>
      </c>
    </row>
    <row r="95" spans="5:7" x14ac:dyDescent="0.25">
      <c r="E95" s="15">
        <v>2.0499999999999998</v>
      </c>
      <c r="F95" s="15">
        <v>3884.59</v>
      </c>
      <c r="G95" s="15">
        <v>2128.59</v>
      </c>
    </row>
    <row r="96" spans="5:7" x14ac:dyDescent="0.25">
      <c r="E96" s="15">
        <v>2.0750000000000002</v>
      </c>
      <c r="F96" s="15">
        <v>3941.98</v>
      </c>
      <c r="G96" s="15">
        <v>2156.81</v>
      </c>
    </row>
    <row r="97" spans="5:7" x14ac:dyDescent="0.25">
      <c r="E97" s="15">
        <v>2.1</v>
      </c>
      <c r="F97" s="15">
        <v>3999.42</v>
      </c>
      <c r="G97" s="15">
        <v>2185.0300000000002</v>
      </c>
    </row>
    <row r="98" spans="5:7" x14ac:dyDescent="0.25">
      <c r="E98" s="15">
        <v>2.125</v>
      </c>
      <c r="F98" s="15">
        <v>4056.9</v>
      </c>
      <c r="G98" s="15">
        <v>2213.2600000000002</v>
      </c>
    </row>
    <row r="99" spans="5:7" x14ac:dyDescent="0.25">
      <c r="E99" s="15">
        <v>2.15</v>
      </c>
      <c r="F99" s="15">
        <v>4114.42</v>
      </c>
      <c r="G99" s="15">
        <v>2241.48</v>
      </c>
    </row>
    <row r="100" spans="5:7" x14ac:dyDescent="0.25">
      <c r="E100" s="15">
        <v>2.1749999999999998</v>
      </c>
      <c r="F100" s="15">
        <v>4171.96</v>
      </c>
      <c r="G100" s="15">
        <v>2269.71</v>
      </c>
    </row>
    <row r="101" spans="5:7" x14ac:dyDescent="0.25">
      <c r="E101" s="15">
        <v>2.2000000000000002</v>
      </c>
      <c r="F101" s="15">
        <v>4229.54</v>
      </c>
      <c r="G101" s="15">
        <v>2297.94</v>
      </c>
    </row>
    <row r="102" spans="5:7" x14ac:dyDescent="0.25">
      <c r="E102" s="15">
        <v>2.2250000000000001</v>
      </c>
      <c r="F102" s="15">
        <v>4287.13</v>
      </c>
      <c r="G102" s="15">
        <v>2326.17</v>
      </c>
    </row>
    <row r="103" spans="5:7" x14ac:dyDescent="0.25">
      <c r="E103" s="15">
        <v>2.25</v>
      </c>
      <c r="F103" s="15">
        <v>4344.74</v>
      </c>
      <c r="G103" s="15">
        <v>2354.4</v>
      </c>
    </row>
    <row r="104" spans="5:7" x14ac:dyDescent="0.25">
      <c r="E104" s="15">
        <v>2.2749999999999999</v>
      </c>
      <c r="F104" s="15">
        <v>4402.37</v>
      </c>
      <c r="G104" s="15">
        <v>2382.63</v>
      </c>
    </row>
    <row r="105" spans="5:7" x14ac:dyDescent="0.25">
      <c r="E105" s="15">
        <v>2.2999999999999998</v>
      </c>
      <c r="F105" s="15">
        <v>4460.01</v>
      </c>
      <c r="G105" s="15">
        <v>2410.85</v>
      </c>
    </row>
    <row r="106" spans="5:7" x14ac:dyDescent="0.25">
      <c r="E106" s="15">
        <v>2.3250000000000002</v>
      </c>
      <c r="F106" s="15">
        <v>4517.66</v>
      </c>
      <c r="G106" s="15">
        <v>2439.08</v>
      </c>
    </row>
    <row r="107" spans="5:7" x14ac:dyDescent="0.25">
      <c r="E107" s="15">
        <v>2.35</v>
      </c>
      <c r="F107" s="15">
        <v>4575.3100000000004</v>
      </c>
      <c r="G107" s="15">
        <v>2467.31</v>
      </c>
    </row>
    <row r="108" spans="5:7" x14ac:dyDescent="0.25">
      <c r="E108" s="15">
        <v>2.375</v>
      </c>
      <c r="F108" s="15">
        <v>4632.97</v>
      </c>
      <c r="G108" s="15">
        <v>2495.5300000000002</v>
      </c>
    </row>
    <row r="109" spans="5:7" x14ac:dyDescent="0.25">
      <c r="E109" s="15">
        <v>2.4</v>
      </c>
      <c r="F109" s="15">
        <v>4690.63</v>
      </c>
      <c r="G109" s="15">
        <v>2523.75</v>
      </c>
    </row>
    <row r="110" spans="5:7" x14ac:dyDescent="0.25">
      <c r="E110" s="15">
        <v>2.4249999999999998</v>
      </c>
      <c r="F110" s="15">
        <v>4748.28</v>
      </c>
      <c r="G110" s="15">
        <v>2551.9699999999998</v>
      </c>
    </row>
    <row r="111" spans="5:7" x14ac:dyDescent="0.25">
      <c r="E111" s="15">
        <v>2.4500000000000002</v>
      </c>
      <c r="F111" s="15">
        <v>4805.93</v>
      </c>
      <c r="G111" s="15">
        <v>2580.19</v>
      </c>
    </row>
    <row r="112" spans="5:7" x14ac:dyDescent="0.25">
      <c r="E112" s="15">
        <v>2.4750000000000001</v>
      </c>
      <c r="F112" s="15">
        <v>4863.57</v>
      </c>
      <c r="G112" s="15">
        <v>2608.42</v>
      </c>
    </row>
    <row r="113" spans="5:7" x14ac:dyDescent="0.25">
      <c r="E113" s="15">
        <v>2.5</v>
      </c>
      <c r="F113" s="15">
        <v>4921.2</v>
      </c>
      <c r="G113" s="15">
        <v>2636.64</v>
      </c>
    </row>
    <row r="114" spans="5:7" x14ac:dyDescent="0.25">
      <c r="E114" s="15">
        <v>2.5249999999999999</v>
      </c>
      <c r="F114" s="15">
        <v>4978.8100000000004</v>
      </c>
      <c r="G114" s="15">
        <v>2664.86</v>
      </c>
    </row>
    <row r="115" spans="5:7" x14ac:dyDescent="0.25">
      <c r="E115" s="15">
        <v>2.5499999999999998</v>
      </c>
      <c r="F115" s="15">
        <v>5036.42</v>
      </c>
      <c r="G115" s="15">
        <v>2693.08</v>
      </c>
    </row>
    <row r="116" spans="5:7" x14ac:dyDescent="0.25">
      <c r="E116" s="15">
        <v>2.5750000000000002</v>
      </c>
      <c r="F116" s="15">
        <v>5094.01</v>
      </c>
      <c r="G116" s="15">
        <v>2721.3</v>
      </c>
    </row>
    <row r="117" spans="5:7" x14ac:dyDescent="0.25">
      <c r="E117" s="15">
        <v>2.6</v>
      </c>
      <c r="F117" s="15">
        <v>5151.58</v>
      </c>
      <c r="G117" s="15">
        <v>2749.52</v>
      </c>
    </row>
    <row r="118" spans="5:7" x14ac:dyDescent="0.25">
      <c r="E118" s="15">
        <v>2.625</v>
      </c>
      <c r="F118" s="15">
        <v>5209.13</v>
      </c>
      <c r="G118" s="15">
        <v>2777.75</v>
      </c>
    </row>
    <row r="119" spans="5:7" x14ac:dyDescent="0.25">
      <c r="E119" s="15">
        <v>2.65</v>
      </c>
      <c r="F119" s="15">
        <v>5266.67</v>
      </c>
      <c r="G119" s="15">
        <v>2805.97</v>
      </c>
    </row>
    <row r="120" spans="5:7" x14ac:dyDescent="0.25">
      <c r="E120" s="15">
        <v>2.6749999999999998</v>
      </c>
      <c r="F120" s="15">
        <v>5324.19</v>
      </c>
      <c r="G120" s="15">
        <v>2834.2</v>
      </c>
    </row>
    <row r="121" spans="5:7" x14ac:dyDescent="0.25">
      <c r="E121" s="15">
        <v>2.7</v>
      </c>
      <c r="F121" s="15">
        <v>5381.68</v>
      </c>
      <c r="G121" s="15">
        <v>2862.44</v>
      </c>
    </row>
    <row r="122" spans="5:7" x14ac:dyDescent="0.25">
      <c r="E122" s="15">
        <v>2.7250000000000001</v>
      </c>
      <c r="F122" s="15">
        <v>5439.15</v>
      </c>
      <c r="G122" s="15">
        <v>2890.68</v>
      </c>
    </row>
    <row r="123" spans="5:7" x14ac:dyDescent="0.25">
      <c r="E123" s="15">
        <v>2.75</v>
      </c>
      <c r="F123" s="15">
        <v>5496.6</v>
      </c>
      <c r="G123" s="15">
        <v>2918.92</v>
      </c>
    </row>
    <row r="124" spans="5:7" x14ac:dyDescent="0.25">
      <c r="E124" s="15">
        <v>2.7749999999999999</v>
      </c>
      <c r="F124" s="15">
        <v>5554.03</v>
      </c>
      <c r="G124" s="15">
        <v>2947.17</v>
      </c>
    </row>
    <row r="125" spans="5:7" x14ac:dyDescent="0.25">
      <c r="E125" s="15">
        <v>2.8</v>
      </c>
      <c r="F125" s="15">
        <v>5611.43</v>
      </c>
      <c r="G125" s="15">
        <v>2975.42</v>
      </c>
    </row>
    <row r="126" spans="5:7" x14ac:dyDescent="0.25">
      <c r="E126" s="15">
        <v>2.8250000000000002</v>
      </c>
      <c r="F126" s="15">
        <v>5668.81</v>
      </c>
      <c r="G126" s="15">
        <v>3003.69</v>
      </c>
    </row>
    <row r="127" spans="5:7" x14ac:dyDescent="0.25">
      <c r="E127" s="15">
        <v>2.85</v>
      </c>
      <c r="F127" s="15">
        <v>5726.16</v>
      </c>
      <c r="G127" s="15">
        <v>3031.95</v>
      </c>
    </row>
    <row r="128" spans="5:7" x14ac:dyDescent="0.25">
      <c r="E128" s="15">
        <v>2.875</v>
      </c>
      <c r="F128" s="15">
        <v>5783.49</v>
      </c>
      <c r="G128" s="15">
        <v>3060.23</v>
      </c>
    </row>
    <row r="129" spans="5:7" x14ac:dyDescent="0.25">
      <c r="E129" s="15">
        <v>2.9</v>
      </c>
      <c r="F129" s="15">
        <v>5840.79</v>
      </c>
      <c r="G129" s="15">
        <v>3088.51</v>
      </c>
    </row>
    <row r="130" spans="5:7" x14ac:dyDescent="0.25">
      <c r="E130" s="15">
        <v>2.9249999999999998</v>
      </c>
      <c r="F130" s="15">
        <v>5898.07</v>
      </c>
      <c r="G130" s="15">
        <v>3116.8</v>
      </c>
    </row>
    <row r="131" spans="5:7" x14ac:dyDescent="0.25">
      <c r="E131" s="15">
        <v>2.95</v>
      </c>
      <c r="F131" s="15">
        <v>5955.32</v>
      </c>
      <c r="G131" s="15">
        <v>3145.1</v>
      </c>
    </row>
    <row r="132" spans="5:7" x14ac:dyDescent="0.25">
      <c r="E132" s="15">
        <v>2.9750000000000001</v>
      </c>
      <c r="F132" s="15">
        <v>6012.54</v>
      </c>
      <c r="G132" s="15">
        <v>3173.41</v>
      </c>
    </row>
    <row r="133" spans="5:7" x14ac:dyDescent="0.25">
      <c r="E133" s="15">
        <v>3</v>
      </c>
      <c r="F133" s="15">
        <v>6069.74</v>
      </c>
      <c r="G133" s="15">
        <v>3201.73</v>
      </c>
    </row>
    <row r="134" spans="5:7" x14ac:dyDescent="0.25">
      <c r="E134" s="15">
        <v>3.0249999999999999</v>
      </c>
      <c r="F134" s="15">
        <v>6126.91</v>
      </c>
      <c r="G134" s="15">
        <v>3230.05</v>
      </c>
    </row>
    <row r="135" spans="5:7" x14ac:dyDescent="0.25">
      <c r="E135" s="15">
        <v>3.05</v>
      </c>
      <c r="F135" s="15">
        <v>6184.06</v>
      </c>
      <c r="G135" s="15">
        <v>3258.38</v>
      </c>
    </row>
    <row r="136" spans="5:7" x14ac:dyDescent="0.25">
      <c r="E136" s="15">
        <v>3.0750000000000002</v>
      </c>
      <c r="F136" s="15">
        <v>6241.18</v>
      </c>
      <c r="G136" s="15">
        <v>3286.73</v>
      </c>
    </row>
    <row r="137" spans="5:7" x14ac:dyDescent="0.25">
      <c r="E137" s="15">
        <v>3.1</v>
      </c>
      <c r="F137" s="15">
        <v>6298.28</v>
      </c>
      <c r="G137" s="15">
        <v>3315.07</v>
      </c>
    </row>
    <row r="138" spans="5:7" x14ac:dyDescent="0.25">
      <c r="E138" s="15">
        <v>3.125</v>
      </c>
      <c r="F138" s="15">
        <v>6355.35</v>
      </c>
      <c r="G138" s="15">
        <v>3343.43</v>
      </c>
    </row>
    <row r="139" spans="5:7" x14ac:dyDescent="0.25">
      <c r="E139" s="15">
        <v>3.15</v>
      </c>
      <c r="F139" s="15">
        <v>6412.39</v>
      </c>
      <c r="G139" s="15">
        <v>3371.8</v>
      </c>
    </row>
    <row r="140" spans="5:7" x14ac:dyDescent="0.25">
      <c r="E140" s="15">
        <v>3.1749999999999998</v>
      </c>
      <c r="F140" s="15">
        <v>6469.4</v>
      </c>
      <c r="G140" s="15">
        <v>3400.17</v>
      </c>
    </row>
    <row r="141" spans="5:7" x14ac:dyDescent="0.25">
      <c r="E141" s="15">
        <v>3.2</v>
      </c>
      <c r="F141" s="15">
        <v>6526.39</v>
      </c>
      <c r="G141" s="15">
        <v>3428.55</v>
      </c>
    </row>
    <row r="142" spans="5:7" x14ac:dyDescent="0.25">
      <c r="E142" s="15">
        <v>3.2250000000000001</v>
      </c>
      <c r="F142" s="15">
        <v>6583.35</v>
      </c>
      <c r="G142" s="15">
        <v>3456.93</v>
      </c>
    </row>
    <row r="143" spans="5:7" x14ac:dyDescent="0.25">
      <c r="E143" s="15">
        <v>3.25</v>
      </c>
      <c r="F143" s="15">
        <v>6640.29</v>
      </c>
      <c r="G143" s="15">
        <v>3485.32</v>
      </c>
    </row>
    <row r="144" spans="5:7" x14ac:dyDescent="0.25">
      <c r="E144" s="15">
        <v>3.2749999999999999</v>
      </c>
      <c r="F144" s="15">
        <v>6697.2</v>
      </c>
      <c r="G144" s="15">
        <v>3513.71</v>
      </c>
    </row>
    <row r="145" spans="5:7" x14ac:dyDescent="0.25">
      <c r="E145" s="15">
        <v>3.3</v>
      </c>
      <c r="F145" s="15">
        <v>6754.07</v>
      </c>
      <c r="G145" s="15">
        <v>3542.1</v>
      </c>
    </row>
    <row r="146" spans="5:7" x14ac:dyDescent="0.25">
      <c r="E146" s="15">
        <v>3.3250000000000002</v>
      </c>
      <c r="F146" s="15">
        <v>6810.93</v>
      </c>
      <c r="G146" s="15">
        <v>3570.5</v>
      </c>
    </row>
    <row r="147" spans="5:7" x14ac:dyDescent="0.25">
      <c r="E147" s="15">
        <v>3.35</v>
      </c>
      <c r="F147" s="15">
        <v>6867.75</v>
      </c>
      <c r="G147" s="15">
        <v>3598.9</v>
      </c>
    </row>
    <row r="148" spans="5:7" x14ac:dyDescent="0.25">
      <c r="E148" s="15">
        <v>3.375</v>
      </c>
      <c r="F148" s="15">
        <v>6924.54</v>
      </c>
      <c r="G148" s="15">
        <v>3627.29</v>
      </c>
    </row>
    <row r="149" spans="5:7" x14ac:dyDescent="0.25">
      <c r="E149" s="15">
        <v>3.4</v>
      </c>
      <c r="F149" s="15">
        <v>6981.31</v>
      </c>
      <c r="G149" s="15">
        <v>3655.69</v>
      </c>
    </row>
    <row r="150" spans="5:7" x14ac:dyDescent="0.25">
      <c r="E150" s="15">
        <v>3.4249999999999998</v>
      </c>
      <c r="F150" s="15">
        <v>7038.04</v>
      </c>
      <c r="G150" s="15">
        <v>3684.08</v>
      </c>
    </row>
    <row r="151" spans="5:7" x14ac:dyDescent="0.25">
      <c r="E151" s="15">
        <v>3.45</v>
      </c>
      <c r="F151" s="15">
        <v>7094.74</v>
      </c>
      <c r="G151" s="15">
        <v>3712.47</v>
      </c>
    </row>
    <row r="152" spans="5:7" x14ac:dyDescent="0.25">
      <c r="E152" s="15">
        <v>3.4750000000000001</v>
      </c>
      <c r="F152" s="15">
        <v>7151.41</v>
      </c>
      <c r="G152" s="15">
        <v>3740.85</v>
      </c>
    </row>
    <row r="153" spans="5:7" x14ac:dyDescent="0.25">
      <c r="E153" s="15">
        <v>3.5</v>
      </c>
      <c r="F153" s="15">
        <v>7208.05</v>
      </c>
      <c r="G153" s="15">
        <v>3769.22</v>
      </c>
    </row>
    <row r="154" spans="5:7" x14ac:dyDescent="0.25">
      <c r="E154" s="15">
        <v>3.5249999999999999</v>
      </c>
      <c r="F154" s="15">
        <v>7264.65</v>
      </c>
      <c r="G154" s="15">
        <v>3797.58</v>
      </c>
    </row>
    <row r="155" spans="5:7" x14ac:dyDescent="0.25">
      <c r="E155" s="15">
        <v>3.55</v>
      </c>
      <c r="F155" s="15">
        <v>7321.21</v>
      </c>
      <c r="G155" s="15">
        <v>3825.94</v>
      </c>
    </row>
    <row r="156" spans="5:7" x14ac:dyDescent="0.25">
      <c r="E156" s="15">
        <v>3.5750000000000002</v>
      </c>
      <c r="F156" s="15">
        <v>7377.74</v>
      </c>
      <c r="G156" s="15">
        <v>3854.28</v>
      </c>
    </row>
    <row r="157" spans="5:7" x14ac:dyDescent="0.25">
      <c r="E157" s="15">
        <v>3.6</v>
      </c>
      <c r="F157" s="15">
        <v>7434.23</v>
      </c>
      <c r="G157" s="15">
        <v>3882.6</v>
      </c>
    </row>
    <row r="158" spans="5:7" x14ac:dyDescent="0.25">
      <c r="E158" s="15">
        <v>3.625</v>
      </c>
      <c r="F158" s="15">
        <v>7490.69</v>
      </c>
      <c r="G158" s="15">
        <v>3910.91</v>
      </c>
    </row>
    <row r="159" spans="5:7" x14ac:dyDescent="0.25">
      <c r="E159" s="15">
        <v>3.65</v>
      </c>
      <c r="F159" s="15">
        <v>7547.1</v>
      </c>
      <c r="G159" s="15">
        <v>3939.2</v>
      </c>
    </row>
    <row r="160" spans="5:7" x14ac:dyDescent="0.25">
      <c r="E160" s="15">
        <v>3.6749999999999998</v>
      </c>
      <c r="F160" s="15">
        <v>7603.47</v>
      </c>
      <c r="G160" s="15">
        <v>3967.47</v>
      </c>
    </row>
    <row r="161" spans="5:7" x14ac:dyDescent="0.25">
      <c r="E161" s="15">
        <v>3.7</v>
      </c>
      <c r="F161" s="15">
        <v>7659.79</v>
      </c>
      <c r="G161" s="15">
        <v>3995.72</v>
      </c>
    </row>
    <row r="162" spans="5:7" x14ac:dyDescent="0.25">
      <c r="E162" s="15">
        <v>3.7250000000000001</v>
      </c>
      <c r="F162" s="15">
        <v>7716.07</v>
      </c>
      <c r="G162" s="15">
        <v>4023.95</v>
      </c>
    </row>
    <row r="163" spans="5:7" x14ac:dyDescent="0.25">
      <c r="E163" s="15">
        <v>3.75</v>
      </c>
      <c r="F163" s="15">
        <v>7772.3</v>
      </c>
      <c r="G163" s="15">
        <v>4052.15</v>
      </c>
    </row>
    <row r="164" spans="5:7" x14ac:dyDescent="0.25">
      <c r="E164" s="15">
        <v>3.7749999999999999</v>
      </c>
      <c r="F164" s="15">
        <v>7828.48</v>
      </c>
      <c r="G164" s="15">
        <v>4080.32</v>
      </c>
    </row>
    <row r="165" spans="5:7" x14ac:dyDescent="0.25">
      <c r="E165" s="15">
        <v>3.8</v>
      </c>
      <c r="F165" s="15">
        <v>7884.61</v>
      </c>
      <c r="G165" s="15">
        <v>4108.47</v>
      </c>
    </row>
    <row r="166" spans="5:7" x14ac:dyDescent="0.25">
      <c r="E166" s="15">
        <v>3.8250000000000002</v>
      </c>
      <c r="F166" s="15">
        <v>7940.69</v>
      </c>
      <c r="G166" s="15">
        <v>4136.58</v>
      </c>
    </row>
    <row r="167" spans="5:7" x14ac:dyDescent="0.25">
      <c r="E167" s="15">
        <v>3.85</v>
      </c>
      <c r="F167" s="15">
        <v>7996.71</v>
      </c>
      <c r="G167" s="15">
        <v>4164.66</v>
      </c>
    </row>
    <row r="168" spans="5:7" x14ac:dyDescent="0.25">
      <c r="E168" s="15">
        <v>3.875</v>
      </c>
      <c r="F168" s="15">
        <v>8052.67</v>
      </c>
      <c r="G168" s="15">
        <v>4192.71</v>
      </c>
    </row>
    <row r="169" spans="5:7" x14ac:dyDescent="0.25">
      <c r="E169" s="15">
        <v>3.9</v>
      </c>
      <c r="F169" s="15">
        <v>8108.57</v>
      </c>
      <c r="G169" s="15">
        <v>4220.7299999999996</v>
      </c>
    </row>
    <row r="170" spans="5:7" x14ac:dyDescent="0.25">
      <c r="E170" s="15">
        <v>3.9249999999999998</v>
      </c>
      <c r="F170" s="15">
        <v>8164.41</v>
      </c>
      <c r="G170" s="15">
        <v>4248.71</v>
      </c>
    </row>
    <row r="171" spans="5:7" x14ac:dyDescent="0.25">
      <c r="E171" s="15">
        <v>3.95</v>
      </c>
      <c r="F171" s="15">
        <v>8220.19</v>
      </c>
      <c r="G171" s="15">
        <v>4276.6499999999996</v>
      </c>
    </row>
    <row r="172" spans="5:7" x14ac:dyDescent="0.25">
      <c r="E172" s="15">
        <v>3.9750000000000001</v>
      </c>
      <c r="F172" s="15">
        <v>8275.9</v>
      </c>
      <c r="G172" s="15">
        <v>4304.55</v>
      </c>
    </row>
    <row r="173" spans="5:7" x14ac:dyDescent="0.25">
      <c r="E173" s="15">
        <v>4</v>
      </c>
      <c r="F173" s="15">
        <v>8331.5400000000009</v>
      </c>
      <c r="G173" s="15">
        <v>4332.41</v>
      </c>
    </row>
    <row r="174" spans="5:7" x14ac:dyDescent="0.25">
      <c r="E174" s="15">
        <v>4.0250000000000004</v>
      </c>
      <c r="F174" s="15">
        <v>8387.11</v>
      </c>
      <c r="G174" s="15">
        <v>4360.2299999999996</v>
      </c>
    </row>
    <row r="175" spans="5:7" x14ac:dyDescent="0.25">
      <c r="E175" s="15">
        <v>4.05</v>
      </c>
      <c r="F175" s="15">
        <v>8442.6</v>
      </c>
      <c r="G175" s="15">
        <v>4388</v>
      </c>
    </row>
    <row r="176" spans="5:7" x14ac:dyDescent="0.25">
      <c r="E176" s="15">
        <v>4.0750000000000002</v>
      </c>
      <c r="F176" s="15">
        <v>8498.02</v>
      </c>
      <c r="G176" s="15">
        <v>4415.74</v>
      </c>
    </row>
    <row r="177" spans="5:7" x14ac:dyDescent="0.25">
      <c r="E177" s="15">
        <v>4.0999999999999996</v>
      </c>
      <c r="F177" s="15">
        <v>8553.36</v>
      </c>
      <c r="G177" s="15">
        <v>4443.43</v>
      </c>
    </row>
    <row r="178" spans="5:7" x14ac:dyDescent="0.25">
      <c r="E178" s="15">
        <v>4.125</v>
      </c>
      <c r="F178" s="15">
        <v>8608.6200000000008</v>
      </c>
      <c r="G178" s="15">
        <v>4471.07</v>
      </c>
    </row>
    <row r="179" spans="5:7" x14ac:dyDescent="0.25">
      <c r="E179" s="15">
        <v>4.1500000000000004</v>
      </c>
      <c r="F179" s="15">
        <v>8663.7900000000009</v>
      </c>
      <c r="G179" s="15">
        <v>4498.67</v>
      </c>
    </row>
    <row r="180" spans="5:7" x14ac:dyDescent="0.25">
      <c r="E180" s="15">
        <v>4.1749999999999998</v>
      </c>
      <c r="F180" s="15">
        <v>8718.8799999999992</v>
      </c>
      <c r="G180" s="15">
        <v>4526.2299999999996</v>
      </c>
    </row>
    <row r="181" spans="5:7" x14ac:dyDescent="0.25">
      <c r="E181" s="15">
        <v>4.2</v>
      </c>
      <c r="F181" s="15">
        <v>8773.89</v>
      </c>
      <c r="G181" s="15">
        <v>4553.7299999999996</v>
      </c>
    </row>
    <row r="182" spans="5:7" x14ac:dyDescent="0.25">
      <c r="E182" s="15">
        <v>4.2249999999999996</v>
      </c>
      <c r="F182" s="15">
        <v>8828.7999999999993</v>
      </c>
      <c r="G182" s="15">
        <v>4581.1899999999996</v>
      </c>
    </row>
    <row r="183" spans="5:7" x14ac:dyDescent="0.25">
      <c r="E183" s="15">
        <v>4.25</v>
      </c>
      <c r="F183" s="15">
        <v>8883.6200000000008</v>
      </c>
      <c r="G183" s="15">
        <v>4608.6099999999997</v>
      </c>
    </row>
    <row r="184" spans="5:7" x14ac:dyDescent="0.25">
      <c r="E184" s="15">
        <v>4.2750000000000004</v>
      </c>
      <c r="F184" s="15">
        <v>8938.35</v>
      </c>
      <c r="G184" s="15">
        <v>4635.9799999999996</v>
      </c>
    </row>
    <row r="185" spans="5:7" x14ac:dyDescent="0.25">
      <c r="E185" s="15">
        <v>4.3</v>
      </c>
      <c r="F185" s="15">
        <v>8992.98</v>
      </c>
      <c r="G185" s="15">
        <v>4663.3</v>
      </c>
    </row>
    <row r="186" spans="5:7" x14ac:dyDescent="0.25">
      <c r="E186" s="15">
        <v>4.3250000000000002</v>
      </c>
      <c r="F186" s="15"/>
      <c r="G186" s="15">
        <v>4690.57</v>
      </c>
    </row>
    <row r="187" spans="5:7" x14ac:dyDescent="0.25">
      <c r="E187" s="15">
        <v>4.3499999999999996</v>
      </c>
      <c r="F187" s="15"/>
      <c r="G187" s="15">
        <v>4717.8</v>
      </c>
    </row>
    <row r="188" spans="5:7" x14ac:dyDescent="0.25">
      <c r="E188" s="15">
        <v>4.375</v>
      </c>
      <c r="F188" s="15"/>
      <c r="G188" s="15">
        <v>4744.99</v>
      </c>
    </row>
    <row r="189" spans="5:7" x14ac:dyDescent="0.25">
      <c r="E189" s="15">
        <v>4.4000000000000004</v>
      </c>
      <c r="F189" s="15"/>
      <c r="G189" s="15">
        <v>4772.12</v>
      </c>
    </row>
    <row r="190" spans="5:7" x14ac:dyDescent="0.25">
      <c r="E190" s="15">
        <v>4.4249999999999998</v>
      </c>
      <c r="F190" s="15"/>
      <c r="G190" s="15">
        <v>4799.21</v>
      </c>
    </row>
    <row r="191" spans="5:7" x14ac:dyDescent="0.25">
      <c r="E191" s="15">
        <v>4.45</v>
      </c>
      <c r="F191" s="15"/>
      <c r="G191" s="15">
        <v>4826.26</v>
      </c>
    </row>
    <row r="192" spans="5:7" x14ac:dyDescent="0.25">
      <c r="E192" s="15">
        <v>4.4749999999999996</v>
      </c>
      <c r="F192" s="15"/>
      <c r="G192" s="15">
        <v>4853.26</v>
      </c>
    </row>
    <row r="193" spans="5:7" x14ac:dyDescent="0.25">
      <c r="E193" s="15">
        <v>4.5</v>
      </c>
      <c r="F193" s="15"/>
      <c r="G193" s="15">
        <v>4880.22</v>
      </c>
    </row>
    <row r="194" spans="5:7" x14ac:dyDescent="0.25">
      <c r="E194" s="15">
        <v>4.5250000000000004</v>
      </c>
      <c r="F194" s="15"/>
      <c r="G194" s="15">
        <v>4907.13</v>
      </c>
    </row>
    <row r="195" spans="5:7" x14ac:dyDescent="0.25">
      <c r="E195" s="15">
        <v>4.55</v>
      </c>
      <c r="F195" s="15"/>
      <c r="G195" s="15">
        <v>4934</v>
      </c>
    </row>
    <row r="196" spans="5:7" x14ac:dyDescent="0.25">
      <c r="E196" s="15">
        <v>4.5750000000000002</v>
      </c>
      <c r="F196" s="15"/>
      <c r="G196" s="15">
        <v>4960.83</v>
      </c>
    </row>
    <row r="197" spans="5:7" x14ac:dyDescent="0.25">
      <c r="E197" s="15">
        <v>4.5999999999999996</v>
      </c>
      <c r="F197" s="15"/>
      <c r="G197" s="15">
        <v>4987.6099999999997</v>
      </c>
    </row>
    <row r="198" spans="5:7" x14ac:dyDescent="0.25">
      <c r="E198" s="15">
        <v>4.625</v>
      </c>
      <c r="F198" s="15"/>
      <c r="G198" s="15">
        <v>5014.3500000000004</v>
      </c>
    </row>
    <row r="199" spans="5:7" x14ac:dyDescent="0.25">
      <c r="E199" s="15">
        <v>4.6500000000000004</v>
      </c>
      <c r="F199" s="15"/>
      <c r="G199" s="15">
        <v>5041.05</v>
      </c>
    </row>
    <row r="200" spans="5:7" x14ac:dyDescent="0.25">
      <c r="E200" s="15">
        <v>4.6749999999999998</v>
      </c>
      <c r="F200" s="15"/>
      <c r="G200" s="15">
        <v>5067.7</v>
      </c>
    </row>
    <row r="201" spans="5:7" x14ac:dyDescent="0.25">
      <c r="E201" s="15">
        <v>4.7</v>
      </c>
      <c r="F201" s="15"/>
      <c r="G201" s="15">
        <v>5094.3100000000004</v>
      </c>
    </row>
    <row r="202" spans="5:7" x14ac:dyDescent="0.25">
      <c r="E202" s="15">
        <v>4.7249999999999996</v>
      </c>
      <c r="F202" s="15"/>
      <c r="G202" s="15">
        <v>5120.88</v>
      </c>
    </row>
    <row r="203" spans="5:7" x14ac:dyDescent="0.25">
      <c r="E203" s="15">
        <v>4.75</v>
      </c>
      <c r="F203" s="15"/>
      <c r="G203" s="15">
        <v>5147.3999999999996</v>
      </c>
    </row>
    <row r="204" spans="5:7" x14ac:dyDescent="0.25">
      <c r="E204" s="15">
        <v>4.7750000000000004</v>
      </c>
      <c r="F204" s="15"/>
      <c r="G204" s="15">
        <v>5173.87</v>
      </c>
    </row>
    <row r="205" spans="5:7" x14ac:dyDescent="0.25">
      <c r="E205" s="15">
        <v>4.8</v>
      </c>
      <c r="F205" s="15"/>
      <c r="G205" s="15">
        <v>5200.29</v>
      </c>
    </row>
    <row r="206" spans="5:7" x14ac:dyDescent="0.25">
      <c r="E206" s="15">
        <v>4.8250000000000002</v>
      </c>
      <c r="F206" s="15"/>
      <c r="G206" s="15">
        <v>5226.67</v>
      </c>
    </row>
    <row r="207" spans="5:7" x14ac:dyDescent="0.25">
      <c r="E207" s="15">
        <v>4.8499999999999996</v>
      </c>
      <c r="F207" s="15"/>
      <c r="G207" s="15">
        <v>5252.99</v>
      </c>
    </row>
    <row r="208" spans="5:7" x14ac:dyDescent="0.25">
      <c r="E208" s="15">
        <v>4.875</v>
      </c>
      <c r="F208" s="15"/>
      <c r="G208" s="15">
        <v>5279.26</v>
      </c>
    </row>
    <row r="209" spans="5:7" x14ac:dyDescent="0.25">
      <c r="E209" s="15">
        <v>4.9000000000000004</v>
      </c>
      <c r="F209" s="15"/>
      <c r="G209" s="15">
        <v>5305.47</v>
      </c>
    </row>
    <row r="210" spans="5:7" x14ac:dyDescent="0.25">
      <c r="E210" s="15">
        <v>4.9249999999999998</v>
      </c>
      <c r="F210" s="15"/>
      <c r="G210" s="15">
        <v>5331.62</v>
      </c>
    </row>
    <row r="211" spans="5:7" x14ac:dyDescent="0.25">
      <c r="E211" s="15">
        <v>4.95</v>
      </c>
      <c r="F211" s="15"/>
      <c r="G211" s="15">
        <v>5357.71</v>
      </c>
    </row>
    <row r="212" spans="5:7" x14ac:dyDescent="0.25">
      <c r="E212" s="15">
        <v>4.9749999999999996</v>
      </c>
      <c r="F212" s="15"/>
      <c r="G212" s="15">
        <v>5383.73</v>
      </c>
    </row>
    <row r="213" spans="5:7" x14ac:dyDescent="0.25">
      <c r="E213" s="15">
        <v>5</v>
      </c>
      <c r="F213" s="15"/>
      <c r="G213" s="15">
        <v>5409.67</v>
      </c>
    </row>
    <row r="214" spans="5:7" x14ac:dyDescent="0.25">
      <c r="E214" s="15">
        <v>5.0250000000000004</v>
      </c>
      <c r="F214" s="15"/>
      <c r="G214" s="15">
        <v>5435.53</v>
      </c>
    </row>
    <row r="215" spans="5:7" x14ac:dyDescent="0.25">
      <c r="E215" s="15">
        <v>5.05</v>
      </c>
      <c r="F215" s="15"/>
      <c r="G215" s="15">
        <v>5461.31</v>
      </c>
    </row>
    <row r="216" spans="5:7" x14ac:dyDescent="0.25">
      <c r="E216" s="15">
        <v>5.0750000000000002</v>
      </c>
      <c r="F216" s="15"/>
      <c r="G216" s="15">
        <v>5486.99</v>
      </c>
    </row>
    <row r="217" spans="5:7" x14ac:dyDescent="0.25">
      <c r="E217" s="15">
        <v>5.0999999999999996</v>
      </c>
      <c r="F217" s="15"/>
      <c r="G217" s="15">
        <v>5512.57</v>
      </c>
    </row>
    <row r="218" spans="5:7" x14ac:dyDescent="0.25">
      <c r="E218" s="15">
        <v>5.125</v>
      </c>
      <c r="F218" s="15"/>
      <c r="G218" s="15">
        <v>5538.05</v>
      </c>
    </row>
    <row r="219" spans="5:7" x14ac:dyDescent="0.25">
      <c r="E219" s="15">
        <v>5.15</v>
      </c>
      <c r="F219" s="15"/>
      <c r="G219" s="15">
        <v>5563.4</v>
      </c>
    </row>
    <row r="220" spans="5:7" x14ac:dyDescent="0.25">
      <c r="E220" s="15">
        <v>5.1749999999999998</v>
      </c>
      <c r="F220" s="15"/>
      <c r="G220" s="15">
        <v>5588.63</v>
      </c>
    </row>
    <row r="221" spans="5:7" x14ac:dyDescent="0.25">
      <c r="E221" s="15">
        <v>5.2</v>
      </c>
      <c r="F221" s="15"/>
      <c r="G221" s="15">
        <v>5613.72</v>
      </c>
    </row>
    <row r="222" spans="5:7" x14ac:dyDescent="0.25">
      <c r="E222" s="15">
        <v>5.2249999999999996</v>
      </c>
      <c r="F222" s="15"/>
      <c r="G222" s="15">
        <v>5638.66</v>
      </c>
    </row>
    <row r="223" spans="5:7" x14ac:dyDescent="0.25">
      <c r="E223" s="15">
        <v>5.25</v>
      </c>
      <c r="F223" s="15"/>
      <c r="G223" s="15">
        <v>5663.43</v>
      </c>
    </row>
    <row r="224" spans="5:7" x14ac:dyDescent="0.25">
      <c r="E224" s="15">
        <v>5.2750000000000004</v>
      </c>
      <c r="F224" s="15"/>
      <c r="G224" s="15">
        <v>5688.03</v>
      </c>
    </row>
    <row r="225" spans="5:7" x14ac:dyDescent="0.25">
      <c r="E225" s="15">
        <v>5.3</v>
      </c>
      <c r="F225" s="15"/>
      <c r="G225" s="15">
        <v>5712.45</v>
      </c>
    </row>
    <row r="226" spans="5:7" x14ac:dyDescent="0.25">
      <c r="E226" s="15">
        <v>5.3250000000000002</v>
      </c>
      <c r="F226" s="15"/>
      <c r="G226" s="15">
        <v>5736.65</v>
      </c>
    </row>
    <row r="227" spans="5:7" x14ac:dyDescent="0.25">
      <c r="E227" s="15">
        <v>5.35</v>
      </c>
      <c r="F227" s="15"/>
      <c r="G227" s="15">
        <v>5760.64</v>
      </c>
    </row>
    <row r="228" spans="5:7" x14ac:dyDescent="0.25">
      <c r="E228" s="15">
        <v>5.375</v>
      </c>
      <c r="F228" s="15"/>
      <c r="G228" s="15">
        <v>5784.39</v>
      </c>
    </row>
    <row r="229" spans="5:7" x14ac:dyDescent="0.25">
      <c r="E229" s="15">
        <v>5.4</v>
      </c>
      <c r="F229" s="15"/>
      <c r="G229" s="15">
        <v>5807.88</v>
      </c>
    </row>
    <row r="230" spans="5:7" x14ac:dyDescent="0.25">
      <c r="E230" s="15">
        <v>5.4249999999999998</v>
      </c>
      <c r="F230" s="15"/>
      <c r="G230" s="15">
        <v>5831.11</v>
      </c>
    </row>
    <row r="231" spans="5:7" x14ac:dyDescent="0.25">
      <c r="E231" s="15">
        <v>5.45</v>
      </c>
      <c r="F231" s="15"/>
      <c r="G231" s="15">
        <v>5854.04</v>
      </c>
    </row>
    <row r="232" spans="5:7" x14ac:dyDescent="0.25">
      <c r="E232" s="15">
        <v>5.4749999999999996</v>
      </c>
      <c r="F232" s="15"/>
      <c r="G232" s="15">
        <v>5876.66</v>
      </c>
    </row>
    <row r="233" spans="5:7" x14ac:dyDescent="0.25">
      <c r="E233" s="15">
        <v>5.5</v>
      </c>
      <c r="F233" s="15"/>
      <c r="G233" s="15">
        <v>5898.95</v>
      </c>
    </row>
    <row r="234" spans="5:7" x14ac:dyDescent="0.25">
      <c r="E234" s="15">
        <v>5.5250000000000004</v>
      </c>
      <c r="F234" s="15"/>
      <c r="G234" s="15">
        <v>5920.89</v>
      </c>
    </row>
    <row r="235" spans="5:7" x14ac:dyDescent="0.25">
      <c r="E235" s="15">
        <v>5.55</v>
      </c>
      <c r="F235" s="15"/>
      <c r="G235" s="15">
        <v>5942.45</v>
      </c>
    </row>
    <row r="236" spans="5:7" x14ac:dyDescent="0.25">
      <c r="E236" s="15">
        <v>5.5750000000000002</v>
      </c>
      <c r="F236" s="15"/>
      <c r="G236" s="15">
        <v>5963.62</v>
      </c>
    </row>
    <row r="237" spans="5:7" x14ac:dyDescent="0.25">
      <c r="E237" s="15">
        <v>5.6</v>
      </c>
      <c r="F237" s="15"/>
      <c r="G237" s="15">
        <v>5984.36</v>
      </c>
    </row>
    <row r="238" spans="5:7" x14ac:dyDescent="0.25">
      <c r="E238" s="15">
        <v>5.625</v>
      </c>
      <c r="F238" s="15"/>
      <c r="G238" s="15">
        <v>6004.66</v>
      </c>
    </row>
    <row r="239" spans="5:7" x14ac:dyDescent="0.25">
      <c r="E239" s="15">
        <v>5.65</v>
      </c>
      <c r="F239" s="15"/>
      <c r="G239" s="15">
        <v>6024.5</v>
      </c>
    </row>
    <row r="240" spans="5:7" x14ac:dyDescent="0.25">
      <c r="E240" s="15">
        <v>5.6749999999999998</v>
      </c>
      <c r="F240" s="15"/>
      <c r="G240" s="15">
        <v>6043.85</v>
      </c>
    </row>
    <row r="241" spans="5:7" x14ac:dyDescent="0.25">
      <c r="E241" s="15">
        <v>5.7</v>
      </c>
      <c r="F241" s="15"/>
      <c r="G241" s="15">
        <v>6062.69</v>
      </c>
    </row>
    <row r="242" spans="5:7" x14ac:dyDescent="0.25">
      <c r="E242" s="15">
        <v>5.7249999999999996</v>
      </c>
      <c r="F242" s="15"/>
      <c r="G242" s="15">
        <v>6080.99</v>
      </c>
    </row>
    <row r="243" spans="5:7" ht="15.75" thickBot="1" x14ac:dyDescent="0.3">
      <c r="E243" s="16">
        <v>5.75</v>
      </c>
      <c r="F243" s="16"/>
      <c r="G243" s="16">
        <v>6098.73</v>
      </c>
    </row>
  </sheetData>
  <mergeCells count="6">
    <mergeCell ref="A1:C1"/>
    <mergeCell ref="A3:C3"/>
    <mergeCell ref="A25:C25"/>
    <mergeCell ref="E3:P3"/>
    <mergeCell ref="E11:G11"/>
    <mergeCell ref="I14:K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G16" sqref="G16"/>
    </sheetView>
  </sheetViews>
  <sheetFormatPr defaultRowHeight="15" x14ac:dyDescent="0.25"/>
  <cols>
    <col min="1" max="4" width="13.42578125" customWidth="1"/>
  </cols>
  <sheetData>
    <row r="1" spans="1:5" ht="33" thickTop="1" thickBot="1" x14ac:dyDescent="0.3">
      <c r="A1" s="24" t="s">
        <v>17</v>
      </c>
      <c r="B1" s="25" t="s">
        <v>18</v>
      </c>
      <c r="C1" s="25" t="s">
        <v>12</v>
      </c>
      <c r="D1" s="25" t="s">
        <v>19</v>
      </c>
      <c r="E1" t="s">
        <v>20</v>
      </c>
    </row>
    <row r="2" spans="1:5" x14ac:dyDescent="0.25">
      <c r="A2" s="35">
        <v>1</v>
      </c>
      <c r="B2" s="26">
        <v>7</v>
      </c>
      <c r="C2" s="27">
        <v>-7.5</v>
      </c>
      <c r="D2" s="28">
        <v>16.75</v>
      </c>
    </row>
    <row r="3" spans="1:5" x14ac:dyDescent="0.25">
      <c r="A3" s="36">
        <v>2</v>
      </c>
      <c r="B3" s="29">
        <v>7</v>
      </c>
      <c r="C3" s="30">
        <v>-7.5</v>
      </c>
      <c r="D3" s="31">
        <v>1.75</v>
      </c>
    </row>
    <row r="4" spans="1:5" x14ac:dyDescent="0.25">
      <c r="A4" s="36">
        <v>4</v>
      </c>
      <c r="B4" s="29">
        <v>29.186</v>
      </c>
      <c r="C4" s="30">
        <v>-9.5</v>
      </c>
      <c r="D4" s="31">
        <v>13.5</v>
      </c>
    </row>
    <row r="5" spans="1:5" x14ac:dyDescent="0.25">
      <c r="A5" s="36">
        <v>5</v>
      </c>
      <c r="B5" s="29">
        <v>27.061</v>
      </c>
      <c r="C5" s="30">
        <v>-8.5</v>
      </c>
      <c r="D5" s="31">
        <v>2.25</v>
      </c>
    </row>
    <row r="6" spans="1:5" x14ac:dyDescent="0.25">
      <c r="A6" s="36">
        <v>6</v>
      </c>
      <c r="B6" s="29">
        <v>42.688000000000002</v>
      </c>
      <c r="C6" s="30">
        <v>-9.5</v>
      </c>
      <c r="D6" s="31">
        <v>13.25</v>
      </c>
    </row>
    <row r="7" spans="1:5" x14ac:dyDescent="0.25">
      <c r="A7" s="36">
        <v>7</v>
      </c>
      <c r="B7" s="29">
        <v>42.436</v>
      </c>
      <c r="C7" s="30">
        <v>-8.5</v>
      </c>
      <c r="D7" s="31">
        <v>2.25</v>
      </c>
    </row>
    <row r="8" spans="1:5" x14ac:dyDescent="0.25">
      <c r="A8" s="36">
        <v>9</v>
      </c>
      <c r="B8" s="29">
        <v>91.375</v>
      </c>
      <c r="C8" s="30">
        <v>-9</v>
      </c>
      <c r="D8" s="31">
        <v>10</v>
      </c>
    </row>
    <row r="9" spans="1:5" x14ac:dyDescent="0.25">
      <c r="A9" s="36">
        <v>10</v>
      </c>
      <c r="B9" s="29">
        <v>91.375</v>
      </c>
      <c r="C9" s="30">
        <v>-5.125</v>
      </c>
      <c r="D9" s="31">
        <v>2.75</v>
      </c>
    </row>
    <row r="10" spans="1:5" x14ac:dyDescent="0.25">
      <c r="A10" s="36">
        <v>11</v>
      </c>
      <c r="B10" s="29">
        <v>103.875</v>
      </c>
      <c r="C10" s="30">
        <v>-9</v>
      </c>
      <c r="D10" s="31">
        <v>10</v>
      </c>
    </row>
    <row r="11" spans="1:5" x14ac:dyDescent="0.25">
      <c r="A11" s="36">
        <v>12</v>
      </c>
      <c r="B11" s="29">
        <v>103.875</v>
      </c>
      <c r="C11" s="30">
        <v>-5.125</v>
      </c>
      <c r="D11" s="31">
        <v>2.75</v>
      </c>
    </row>
    <row r="12" spans="1:5" x14ac:dyDescent="0.25">
      <c r="A12" s="36">
        <v>23</v>
      </c>
      <c r="B12" s="29">
        <v>71.459000000000003</v>
      </c>
      <c r="C12" s="30">
        <v>-14.331</v>
      </c>
      <c r="D12" s="31">
        <v>12.05</v>
      </c>
    </row>
    <row r="13" spans="1:5" x14ac:dyDescent="0.25">
      <c r="A13" s="36">
        <v>25</v>
      </c>
      <c r="B13" s="29">
        <v>71.459000000000003</v>
      </c>
      <c r="C13" s="30">
        <v>14.331</v>
      </c>
      <c r="D13" s="31">
        <v>12.05</v>
      </c>
    </row>
    <row r="14" spans="1:5" x14ac:dyDescent="0.25">
      <c r="A14" s="36">
        <v>52</v>
      </c>
      <c r="B14" s="29">
        <v>68</v>
      </c>
      <c r="C14" s="30">
        <v>-12</v>
      </c>
      <c r="D14" s="31">
        <v>0</v>
      </c>
    </row>
    <row r="15" spans="1:5" x14ac:dyDescent="0.25">
      <c r="A15" s="36">
        <v>101</v>
      </c>
      <c r="B15" s="29">
        <v>7</v>
      </c>
      <c r="C15" s="30">
        <v>7.5</v>
      </c>
      <c r="D15" s="31">
        <v>16.75</v>
      </c>
    </row>
    <row r="16" spans="1:5" x14ac:dyDescent="0.25">
      <c r="A16" s="36">
        <v>102</v>
      </c>
      <c r="B16" s="29">
        <v>7</v>
      </c>
      <c r="C16" s="30">
        <v>7.5</v>
      </c>
      <c r="D16" s="31">
        <v>1.75</v>
      </c>
    </row>
    <row r="17" spans="1:4" x14ac:dyDescent="0.25">
      <c r="A17" s="36">
        <v>104</v>
      </c>
      <c r="B17" s="29">
        <v>29.186</v>
      </c>
      <c r="C17" s="30">
        <v>9.5</v>
      </c>
      <c r="D17" s="31">
        <v>13.5</v>
      </c>
    </row>
    <row r="18" spans="1:4" x14ac:dyDescent="0.25">
      <c r="A18" s="36">
        <v>105</v>
      </c>
      <c r="B18" s="29">
        <v>27.061</v>
      </c>
      <c r="C18" s="30">
        <v>8.5</v>
      </c>
      <c r="D18" s="31">
        <v>2.25</v>
      </c>
    </row>
    <row r="19" spans="1:4" x14ac:dyDescent="0.25">
      <c r="A19" s="36">
        <v>106</v>
      </c>
      <c r="B19" s="29">
        <v>42.688000000000002</v>
      </c>
      <c r="C19" s="30">
        <v>9.5</v>
      </c>
      <c r="D19" s="31">
        <v>13.25</v>
      </c>
    </row>
    <row r="20" spans="1:4" x14ac:dyDescent="0.25">
      <c r="A20" s="36">
        <v>107</v>
      </c>
      <c r="B20" s="29">
        <v>42.436</v>
      </c>
      <c r="C20" s="30">
        <v>8.5</v>
      </c>
      <c r="D20" s="31">
        <v>2.25</v>
      </c>
    </row>
    <row r="21" spans="1:4" x14ac:dyDescent="0.25">
      <c r="A21" s="36">
        <v>109</v>
      </c>
      <c r="B21" s="29">
        <v>91.375</v>
      </c>
      <c r="C21" s="30">
        <v>9</v>
      </c>
      <c r="D21" s="31">
        <v>10</v>
      </c>
    </row>
    <row r="22" spans="1:4" x14ac:dyDescent="0.25">
      <c r="A22" s="36">
        <v>110</v>
      </c>
      <c r="B22" s="29">
        <v>91.375</v>
      </c>
      <c r="C22" s="30">
        <v>5.125</v>
      </c>
      <c r="D22" s="31">
        <v>2.75</v>
      </c>
    </row>
    <row r="23" spans="1:4" x14ac:dyDescent="0.25">
      <c r="A23" s="36">
        <v>111</v>
      </c>
      <c r="B23" s="29">
        <v>103.875</v>
      </c>
      <c r="C23" s="30">
        <v>9</v>
      </c>
      <c r="D23" s="31">
        <v>10</v>
      </c>
    </row>
    <row r="24" spans="1:4" x14ac:dyDescent="0.25">
      <c r="A24" s="36">
        <v>112</v>
      </c>
      <c r="B24" s="29">
        <v>103.875</v>
      </c>
      <c r="C24" s="30">
        <v>5.125</v>
      </c>
      <c r="D24" s="31">
        <v>2.75</v>
      </c>
    </row>
    <row r="25" spans="1:4" x14ac:dyDescent="0.25">
      <c r="A25" s="36">
        <v>152</v>
      </c>
      <c r="B25" s="29">
        <v>68</v>
      </c>
      <c r="C25" s="30">
        <v>12</v>
      </c>
      <c r="D25" s="31">
        <v>0</v>
      </c>
    </row>
    <row r="26" spans="1:4" x14ac:dyDescent="0.25">
      <c r="A26" s="36">
        <v>411</v>
      </c>
      <c r="B26" s="29">
        <v>76.483999999999995</v>
      </c>
      <c r="C26" s="30">
        <v>-3.923</v>
      </c>
      <c r="D26" s="31">
        <v>37.704999999999998</v>
      </c>
    </row>
    <row r="27" spans="1:4" x14ac:dyDescent="0.25">
      <c r="A27" s="36">
        <v>413</v>
      </c>
      <c r="B27" s="29">
        <v>76.802999999999997</v>
      </c>
      <c r="C27" s="30">
        <v>-2.67</v>
      </c>
      <c r="D27" s="31">
        <v>39.122</v>
      </c>
    </row>
    <row r="28" spans="1:4" x14ac:dyDescent="0.25">
      <c r="A28" s="36">
        <v>415</v>
      </c>
      <c r="B28" s="29">
        <v>76.977000000000004</v>
      </c>
      <c r="C28" s="30">
        <v>-0.94599999999999995</v>
      </c>
      <c r="D28" s="31">
        <v>39.9</v>
      </c>
    </row>
    <row r="29" spans="1:4" x14ac:dyDescent="0.25">
      <c r="A29" s="36">
        <v>416</v>
      </c>
      <c r="B29" s="29">
        <v>77</v>
      </c>
      <c r="C29" s="30" t="s">
        <v>58</v>
      </c>
      <c r="D29" s="31">
        <v>40</v>
      </c>
    </row>
    <row r="30" spans="1:4" x14ac:dyDescent="0.25">
      <c r="A30" s="36">
        <v>417</v>
      </c>
      <c r="B30" s="29">
        <v>76.977000000000004</v>
      </c>
      <c r="C30" s="30">
        <v>0.94599999999999995</v>
      </c>
      <c r="D30" s="31">
        <v>39.9</v>
      </c>
    </row>
    <row r="31" spans="1:4" x14ac:dyDescent="0.25">
      <c r="A31" s="36">
        <v>419</v>
      </c>
      <c r="B31" s="29">
        <v>76.802999999999997</v>
      </c>
      <c r="C31" s="30">
        <v>2.67</v>
      </c>
      <c r="D31" s="31">
        <v>39.122</v>
      </c>
    </row>
    <row r="32" spans="1:4" x14ac:dyDescent="0.25">
      <c r="A32" s="36">
        <v>421</v>
      </c>
      <c r="B32" s="29">
        <v>76.483999999999995</v>
      </c>
      <c r="C32" s="30">
        <v>3.923</v>
      </c>
      <c r="D32" s="31">
        <v>37.704999999999998</v>
      </c>
    </row>
    <row r="33" spans="1:4" x14ac:dyDescent="0.25">
      <c r="A33" s="36">
        <v>430</v>
      </c>
      <c r="B33" s="29">
        <v>73.727800000000002</v>
      </c>
      <c r="C33" s="30">
        <v>-15.204000000000001</v>
      </c>
      <c r="D33" s="31">
        <v>20.367730000000002</v>
      </c>
    </row>
    <row r="34" spans="1:4" x14ac:dyDescent="0.25">
      <c r="A34" s="36">
        <v>440</v>
      </c>
      <c r="B34" s="29">
        <v>73.727800000000002</v>
      </c>
      <c r="C34" s="30">
        <v>15.20402</v>
      </c>
      <c r="D34" s="31">
        <v>20.367730000000002</v>
      </c>
    </row>
    <row r="35" spans="1:4" x14ac:dyDescent="0.25">
      <c r="A35" s="36">
        <v>451</v>
      </c>
      <c r="B35" s="29">
        <v>41.683999999999997</v>
      </c>
      <c r="C35" s="30">
        <v>-8.5</v>
      </c>
      <c r="D35" s="31">
        <v>21.236999999999998</v>
      </c>
    </row>
    <row r="36" spans="1:4" x14ac:dyDescent="0.25">
      <c r="A36" s="36">
        <v>454</v>
      </c>
      <c r="B36" s="29">
        <v>41.570869999999999</v>
      </c>
      <c r="C36" s="30">
        <v>-4.6604999999999999</v>
      </c>
      <c r="D36" s="31">
        <v>22.108820000000001</v>
      </c>
    </row>
    <row r="37" spans="1:4" x14ac:dyDescent="0.25">
      <c r="A37" s="36">
        <v>455</v>
      </c>
      <c r="B37" s="29">
        <v>41.457740000000001</v>
      </c>
      <c r="C37" s="30">
        <v>-0.82099999999999995</v>
      </c>
      <c r="D37" s="31">
        <v>22.980640000000001</v>
      </c>
    </row>
    <row r="38" spans="1:4" x14ac:dyDescent="0.25">
      <c r="A38" s="36">
        <v>456</v>
      </c>
      <c r="B38" s="29">
        <v>41.447679999999998</v>
      </c>
      <c r="C38" s="30">
        <f>-1.99-13</f>
        <v>-14.99</v>
      </c>
      <c r="D38" s="31">
        <v>23.05809</v>
      </c>
    </row>
    <row r="39" spans="1:4" x14ac:dyDescent="0.25">
      <c r="A39" s="36">
        <v>457</v>
      </c>
      <c r="B39" s="29">
        <v>41.457740000000001</v>
      </c>
      <c r="C39" s="30">
        <v>0.82099999999999995</v>
      </c>
      <c r="D39" s="31">
        <v>22.980640000000001</v>
      </c>
    </row>
    <row r="40" spans="1:4" x14ac:dyDescent="0.25">
      <c r="A40" s="36">
        <v>458</v>
      </c>
      <c r="B40" s="29">
        <v>41.570869999999999</v>
      </c>
      <c r="C40" s="30">
        <v>4.6604999999999999</v>
      </c>
      <c r="D40" s="31">
        <v>22.108820000000001</v>
      </c>
    </row>
    <row r="41" spans="1:4" x14ac:dyDescent="0.25">
      <c r="A41" s="36">
        <v>461</v>
      </c>
      <c r="B41" s="29">
        <v>41.683999999999997</v>
      </c>
      <c r="C41" s="30">
        <v>8.5</v>
      </c>
      <c r="D41" s="31">
        <v>21.236999999999998</v>
      </c>
    </row>
    <row r="42" spans="1:4" x14ac:dyDescent="0.25">
      <c r="A42" s="36">
        <v>468</v>
      </c>
      <c r="B42" s="29">
        <v>73.765000000000001</v>
      </c>
      <c r="C42" s="30">
        <v>4.5</v>
      </c>
      <c r="D42" s="31">
        <v>20.5</v>
      </c>
    </row>
    <row r="43" spans="1:4" x14ac:dyDescent="0.25">
      <c r="A43" s="36">
        <v>469</v>
      </c>
      <c r="B43" s="29">
        <v>73.765000000000001</v>
      </c>
      <c r="C43" s="30">
        <v>-4.5</v>
      </c>
      <c r="D43" s="31">
        <v>20.5</v>
      </c>
    </row>
    <row r="44" spans="1:4" x14ac:dyDescent="0.25">
      <c r="A44" s="36">
        <v>470</v>
      </c>
      <c r="B44" s="29">
        <v>7</v>
      </c>
      <c r="C44" s="30">
        <f>-4.4-13</f>
        <v>-17.399999999999999</v>
      </c>
      <c r="D44" s="31">
        <v>9.25</v>
      </c>
    </row>
    <row r="45" spans="1:4" x14ac:dyDescent="0.25">
      <c r="A45" s="36">
        <v>480</v>
      </c>
      <c r="B45" s="29">
        <v>73.765000000000001</v>
      </c>
      <c r="C45" s="30" t="s">
        <v>59</v>
      </c>
      <c r="D45" s="31">
        <v>20.5</v>
      </c>
    </row>
    <row r="46" spans="1:4" x14ac:dyDescent="0.25">
      <c r="A46" s="36">
        <v>481</v>
      </c>
      <c r="B46" s="29">
        <v>56.66234</v>
      </c>
      <c r="C46" s="30">
        <v>-11.846500000000001</v>
      </c>
      <c r="D46" s="31">
        <v>12.667149999999999</v>
      </c>
    </row>
    <row r="47" spans="1:4" x14ac:dyDescent="0.25">
      <c r="A47" s="36">
        <v>482</v>
      </c>
      <c r="B47" s="29">
        <v>56.66234</v>
      </c>
      <c r="C47" s="30">
        <v>11.84646</v>
      </c>
      <c r="D47" s="31">
        <v>12.667149999999999</v>
      </c>
    </row>
    <row r="48" spans="1:4" x14ac:dyDescent="0.25">
      <c r="A48" s="36">
        <v>483</v>
      </c>
      <c r="B48" s="29">
        <v>55.644820000000003</v>
      </c>
      <c r="C48" s="30">
        <v>10.308439999999999</v>
      </c>
      <c r="D48" s="31">
        <v>1.087434</v>
      </c>
    </row>
    <row r="49" spans="1:4" x14ac:dyDescent="0.25">
      <c r="A49" s="36">
        <v>484</v>
      </c>
      <c r="B49" s="29">
        <v>55.644820000000003</v>
      </c>
      <c r="C49" s="30">
        <v>-10.308400000000001</v>
      </c>
      <c r="D49" s="31">
        <v>1.087434</v>
      </c>
    </row>
    <row r="50" spans="1:4" x14ac:dyDescent="0.25">
      <c r="A50" s="36">
        <v>499</v>
      </c>
      <c r="B50" s="29">
        <v>56.218000000000004</v>
      </c>
      <c r="C50" s="30">
        <v>-11.188599999999999</v>
      </c>
      <c r="D50" s="31">
        <v>6.125</v>
      </c>
    </row>
    <row r="51" spans="1:4" x14ac:dyDescent="0.25">
      <c r="A51" s="36">
        <v>500</v>
      </c>
      <c r="B51" s="29">
        <v>56.218000000000004</v>
      </c>
      <c r="C51" s="30">
        <v>11.188610000000001</v>
      </c>
      <c r="D51" s="31">
        <v>6.125</v>
      </c>
    </row>
    <row r="52" spans="1:4" x14ac:dyDescent="0.25">
      <c r="A52" s="36">
        <v>502</v>
      </c>
      <c r="B52" s="29">
        <v>59.318719999999999</v>
      </c>
      <c r="C52" s="30">
        <v>-11.242900000000001</v>
      </c>
      <c r="D52" s="31">
        <v>3.6923029999999999</v>
      </c>
    </row>
    <row r="53" spans="1:4" x14ac:dyDescent="0.25">
      <c r="A53" s="36">
        <v>504</v>
      </c>
      <c r="B53" s="29">
        <v>59.318719999999999</v>
      </c>
      <c r="C53" s="30">
        <v>11.24295</v>
      </c>
      <c r="D53" s="31">
        <v>3.6923029999999999</v>
      </c>
    </row>
    <row r="54" spans="1:4" x14ac:dyDescent="0.25">
      <c r="A54" s="36">
        <v>505</v>
      </c>
      <c r="B54" s="29">
        <v>52.418399999999998</v>
      </c>
      <c r="C54" s="30">
        <v>10.10712</v>
      </c>
      <c r="D54" s="31">
        <v>4.1994069999999999</v>
      </c>
    </row>
    <row r="55" spans="1:4" x14ac:dyDescent="0.25">
      <c r="A55" s="36">
        <v>507</v>
      </c>
      <c r="B55" s="29">
        <v>52.418399999999998</v>
      </c>
      <c r="C55" s="30">
        <v>-10.107100000000001</v>
      </c>
      <c r="D55" s="31">
        <v>4.1994069999999999</v>
      </c>
    </row>
    <row r="56" spans="1:4" x14ac:dyDescent="0.25">
      <c r="A56" s="36">
        <v>508</v>
      </c>
      <c r="B56" s="29">
        <v>73.765000000000001</v>
      </c>
      <c r="C56" s="30">
        <v>-2.25</v>
      </c>
      <c r="D56" s="31">
        <v>20.5</v>
      </c>
    </row>
    <row r="57" spans="1:4" ht="15.75" thickBot="1" x14ac:dyDescent="0.3">
      <c r="A57" s="37">
        <v>509</v>
      </c>
      <c r="B57" s="32">
        <v>73.765000000000001</v>
      </c>
      <c r="C57" s="33">
        <v>2.25</v>
      </c>
      <c r="D57" s="34">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opLeftCell="A10" workbookViewId="0">
      <selection activeCell="G4" sqref="G4"/>
    </sheetView>
  </sheetViews>
  <sheetFormatPr defaultRowHeight="15" x14ac:dyDescent="0.25"/>
  <cols>
    <col min="1" max="1" width="10.7109375" customWidth="1"/>
    <col min="2" max="2" width="13.7109375" customWidth="1"/>
    <col min="3" max="3" width="12.28515625" customWidth="1"/>
    <col min="4" max="4" width="11.28515625" customWidth="1"/>
  </cols>
  <sheetData>
    <row r="1" spans="1:6" ht="28.9" customHeight="1" thickTop="1" thickBot="1" x14ac:dyDescent="0.3">
      <c r="A1" s="25" t="s">
        <v>3</v>
      </c>
      <c r="B1" s="25" t="s">
        <v>4</v>
      </c>
      <c r="C1" s="25" t="s">
        <v>5</v>
      </c>
      <c r="D1" s="25" t="s">
        <v>6</v>
      </c>
      <c r="F1" t="s">
        <v>2</v>
      </c>
    </row>
    <row r="2" spans="1:6" ht="15.75" thickTop="1" x14ac:dyDescent="0.25">
      <c r="A2" s="48">
        <v>1</v>
      </c>
      <c r="B2" s="38">
        <v>243</v>
      </c>
      <c r="C2" s="39">
        <v>1</v>
      </c>
      <c r="D2" s="40">
        <v>101</v>
      </c>
    </row>
    <row r="3" spans="1:6" x14ac:dyDescent="0.25">
      <c r="A3" s="49">
        <v>2</v>
      </c>
      <c r="B3" s="41">
        <v>243</v>
      </c>
      <c r="C3" s="12">
        <v>2</v>
      </c>
      <c r="D3" s="42">
        <v>102</v>
      </c>
    </row>
    <row r="4" spans="1:6" x14ac:dyDescent="0.25">
      <c r="A4" s="49">
        <v>3</v>
      </c>
      <c r="B4" s="41">
        <v>243</v>
      </c>
      <c r="C4" s="12">
        <v>1</v>
      </c>
      <c r="D4" s="42">
        <v>2</v>
      </c>
    </row>
    <row r="5" spans="1:6" x14ac:dyDescent="0.25">
      <c r="A5" s="49">
        <v>4</v>
      </c>
      <c r="B5" s="41">
        <v>243</v>
      </c>
      <c r="C5" s="12">
        <v>101</v>
      </c>
      <c r="D5" s="42">
        <v>102</v>
      </c>
    </row>
    <row r="6" spans="1:6" x14ac:dyDescent="0.25">
      <c r="A6" s="49">
        <v>5</v>
      </c>
      <c r="B6" s="41">
        <v>143</v>
      </c>
      <c r="C6" s="12">
        <v>1</v>
      </c>
      <c r="D6" s="42">
        <v>4</v>
      </c>
    </row>
    <row r="7" spans="1:6" x14ac:dyDescent="0.25">
      <c r="A7" s="49">
        <v>6</v>
      </c>
      <c r="B7" s="41">
        <v>143</v>
      </c>
      <c r="C7" s="12">
        <v>101</v>
      </c>
      <c r="D7" s="42">
        <v>104</v>
      </c>
    </row>
    <row r="8" spans="1:6" ht="15.75" customHeight="1" x14ac:dyDescent="0.25">
      <c r="A8" s="49">
        <v>7</v>
      </c>
      <c r="B8" s="41">
        <v>143</v>
      </c>
      <c r="C8" s="12">
        <v>2</v>
      </c>
      <c r="D8" s="42">
        <v>5</v>
      </c>
    </row>
    <row r="9" spans="1:6" x14ac:dyDescent="0.25">
      <c r="A9" s="49">
        <v>8</v>
      </c>
      <c r="B9" s="41">
        <v>143</v>
      </c>
      <c r="C9" s="12">
        <v>102</v>
      </c>
      <c r="D9" s="42">
        <v>105</v>
      </c>
    </row>
    <row r="10" spans="1:6" x14ac:dyDescent="0.25">
      <c r="A10" s="49">
        <v>11</v>
      </c>
      <c r="B10" s="41">
        <v>243</v>
      </c>
      <c r="C10" s="12">
        <v>4</v>
      </c>
      <c r="D10" s="42">
        <v>5</v>
      </c>
    </row>
    <row r="11" spans="1:6" x14ac:dyDescent="0.25">
      <c r="A11" s="49">
        <v>12</v>
      </c>
      <c r="B11" s="41">
        <v>243</v>
      </c>
      <c r="C11" s="12">
        <v>104</v>
      </c>
      <c r="D11" s="42">
        <v>105</v>
      </c>
    </row>
    <row r="12" spans="1:6" x14ac:dyDescent="0.25">
      <c r="A12" s="49">
        <v>13</v>
      </c>
      <c r="B12" s="41">
        <v>243</v>
      </c>
      <c r="C12" s="12">
        <v>5</v>
      </c>
      <c r="D12" s="42">
        <v>105</v>
      </c>
    </row>
    <row r="13" spans="1:6" x14ac:dyDescent="0.25">
      <c r="A13" s="49">
        <v>14</v>
      </c>
      <c r="B13" s="41">
        <v>242</v>
      </c>
      <c r="C13" s="12">
        <v>7</v>
      </c>
      <c r="D13" s="42">
        <v>107</v>
      </c>
    </row>
    <row r="14" spans="1:6" x14ac:dyDescent="0.25">
      <c r="A14" s="49">
        <v>15</v>
      </c>
      <c r="B14" s="41">
        <v>140</v>
      </c>
      <c r="C14" s="12">
        <v>6</v>
      </c>
      <c r="D14" s="42">
        <v>7</v>
      </c>
    </row>
    <row r="15" spans="1:6" x14ac:dyDescent="0.25">
      <c r="A15" s="49">
        <v>16</v>
      </c>
      <c r="B15" s="41">
        <v>140</v>
      </c>
      <c r="C15" s="12">
        <v>106</v>
      </c>
      <c r="D15" s="42">
        <v>107</v>
      </c>
    </row>
    <row r="16" spans="1:6" x14ac:dyDescent="0.25">
      <c r="A16" s="49">
        <v>17</v>
      </c>
      <c r="B16" s="41">
        <v>144</v>
      </c>
      <c r="C16" s="12">
        <v>9</v>
      </c>
      <c r="D16" s="42">
        <v>416</v>
      </c>
    </row>
    <row r="17" spans="1:4" x14ac:dyDescent="0.25">
      <c r="A17" s="49">
        <v>18</v>
      </c>
      <c r="B17" s="41">
        <v>144</v>
      </c>
      <c r="C17" s="12">
        <v>109</v>
      </c>
      <c r="D17" s="42">
        <v>416</v>
      </c>
    </row>
    <row r="18" spans="1:4" x14ac:dyDescent="0.25">
      <c r="A18" s="49">
        <v>19</v>
      </c>
      <c r="B18" s="41">
        <v>143</v>
      </c>
      <c r="C18" s="12">
        <v>9</v>
      </c>
      <c r="D18" s="42">
        <v>10</v>
      </c>
    </row>
    <row r="19" spans="1:4" x14ac:dyDescent="0.25">
      <c r="A19" s="49">
        <v>20</v>
      </c>
      <c r="B19" s="41">
        <v>143</v>
      </c>
      <c r="C19" s="12">
        <v>109</v>
      </c>
      <c r="D19" s="42">
        <v>110</v>
      </c>
    </row>
    <row r="20" spans="1:4" x14ac:dyDescent="0.25">
      <c r="A20" s="49">
        <v>21</v>
      </c>
      <c r="B20" s="41">
        <v>142</v>
      </c>
      <c r="C20" s="12">
        <v>11</v>
      </c>
      <c r="D20" s="42">
        <v>12</v>
      </c>
    </row>
    <row r="21" spans="1:4" x14ac:dyDescent="0.25">
      <c r="A21" s="49">
        <v>22</v>
      </c>
      <c r="B21" s="41">
        <v>142</v>
      </c>
      <c r="C21" s="12">
        <v>111</v>
      </c>
      <c r="D21" s="42">
        <v>112</v>
      </c>
    </row>
    <row r="22" spans="1:4" x14ac:dyDescent="0.25">
      <c r="A22" s="49">
        <v>23</v>
      </c>
      <c r="B22" s="41">
        <v>143</v>
      </c>
      <c r="C22" s="12">
        <v>2</v>
      </c>
      <c r="D22" s="42">
        <v>4</v>
      </c>
    </row>
    <row r="23" spans="1:4" x14ac:dyDescent="0.25">
      <c r="A23" s="49">
        <v>24</v>
      </c>
      <c r="B23" s="41">
        <v>143</v>
      </c>
      <c r="C23" s="12">
        <v>102</v>
      </c>
      <c r="D23" s="42">
        <v>104</v>
      </c>
    </row>
    <row r="24" spans="1:4" x14ac:dyDescent="0.25">
      <c r="A24" s="49">
        <v>29</v>
      </c>
      <c r="B24" s="41">
        <v>142</v>
      </c>
      <c r="C24" s="12">
        <v>107</v>
      </c>
      <c r="D24" s="42">
        <v>5</v>
      </c>
    </row>
    <row r="25" spans="1:4" x14ac:dyDescent="0.25">
      <c r="A25" s="49">
        <v>38</v>
      </c>
      <c r="B25" s="41">
        <v>243</v>
      </c>
      <c r="C25" s="12">
        <v>111</v>
      </c>
      <c r="D25" s="42">
        <v>11</v>
      </c>
    </row>
    <row r="26" spans="1:4" x14ac:dyDescent="0.25">
      <c r="A26" s="49">
        <v>39</v>
      </c>
      <c r="B26" s="41">
        <v>243</v>
      </c>
      <c r="C26" s="12">
        <v>112</v>
      </c>
      <c r="D26" s="42">
        <v>110</v>
      </c>
    </row>
    <row r="27" spans="1:4" x14ac:dyDescent="0.25">
      <c r="A27" s="49">
        <v>40</v>
      </c>
      <c r="B27" s="41">
        <v>243</v>
      </c>
      <c r="C27" s="12">
        <v>10</v>
      </c>
      <c r="D27" s="42">
        <v>12</v>
      </c>
    </row>
    <row r="28" spans="1:4" x14ac:dyDescent="0.25">
      <c r="A28" s="49">
        <v>41</v>
      </c>
      <c r="B28" s="41">
        <v>243</v>
      </c>
      <c r="C28" s="12">
        <v>111</v>
      </c>
      <c r="D28" s="42">
        <v>109</v>
      </c>
    </row>
    <row r="29" spans="1:4" x14ac:dyDescent="0.25">
      <c r="A29" s="49">
        <v>42</v>
      </c>
      <c r="B29" s="41">
        <v>243</v>
      </c>
      <c r="C29" s="12">
        <v>11</v>
      </c>
      <c r="D29" s="42">
        <v>9</v>
      </c>
    </row>
    <row r="30" spans="1:4" x14ac:dyDescent="0.25">
      <c r="A30" s="49">
        <v>43</v>
      </c>
      <c r="B30" s="41">
        <v>243</v>
      </c>
      <c r="C30" s="12">
        <v>110</v>
      </c>
      <c r="D30" s="42">
        <v>10</v>
      </c>
    </row>
    <row r="31" spans="1:4" x14ac:dyDescent="0.25">
      <c r="A31" s="49">
        <v>44</v>
      </c>
      <c r="B31" s="41">
        <v>243</v>
      </c>
      <c r="C31" s="12">
        <v>109</v>
      </c>
      <c r="D31" s="42">
        <v>9</v>
      </c>
    </row>
    <row r="32" spans="1:4" x14ac:dyDescent="0.25">
      <c r="A32" s="49">
        <v>45</v>
      </c>
      <c r="B32" s="41">
        <v>243</v>
      </c>
      <c r="C32" s="12">
        <v>112</v>
      </c>
      <c r="D32" s="42">
        <v>12</v>
      </c>
    </row>
    <row r="33" spans="1:4" x14ac:dyDescent="0.25">
      <c r="A33" s="49">
        <v>46</v>
      </c>
      <c r="B33" s="41">
        <v>144</v>
      </c>
      <c r="C33" s="12">
        <v>110</v>
      </c>
      <c r="D33" s="42">
        <v>152</v>
      </c>
    </row>
    <row r="34" spans="1:4" x14ac:dyDescent="0.25">
      <c r="A34" s="49">
        <v>47</v>
      </c>
      <c r="B34" s="41">
        <v>144</v>
      </c>
      <c r="C34" s="12">
        <v>52</v>
      </c>
      <c r="D34" s="42">
        <v>10</v>
      </c>
    </row>
    <row r="35" spans="1:4" x14ac:dyDescent="0.25">
      <c r="A35" s="49">
        <v>48</v>
      </c>
      <c r="B35" s="41">
        <v>144</v>
      </c>
      <c r="C35" s="12">
        <v>109</v>
      </c>
      <c r="D35" s="42">
        <v>440</v>
      </c>
    </row>
    <row r="36" spans="1:4" x14ac:dyDescent="0.25">
      <c r="A36" s="49">
        <v>49</v>
      </c>
      <c r="B36" s="41">
        <v>144</v>
      </c>
      <c r="C36" s="12">
        <v>9</v>
      </c>
      <c r="D36" s="42">
        <v>430</v>
      </c>
    </row>
    <row r="37" spans="1:4" x14ac:dyDescent="0.25">
      <c r="A37" s="49">
        <v>50</v>
      </c>
      <c r="B37" s="41">
        <v>144</v>
      </c>
      <c r="C37" s="12">
        <v>9</v>
      </c>
      <c r="D37" s="42">
        <v>52</v>
      </c>
    </row>
    <row r="38" spans="1:4" x14ac:dyDescent="0.25">
      <c r="A38" s="49">
        <v>51</v>
      </c>
      <c r="B38" s="41">
        <v>144</v>
      </c>
      <c r="C38" s="12">
        <v>109</v>
      </c>
      <c r="D38" s="42">
        <v>152</v>
      </c>
    </row>
    <row r="39" spans="1:4" x14ac:dyDescent="0.25">
      <c r="A39" s="49">
        <v>52</v>
      </c>
      <c r="B39" s="41">
        <v>144</v>
      </c>
      <c r="C39" s="12">
        <v>152</v>
      </c>
      <c r="D39" s="42">
        <v>52</v>
      </c>
    </row>
    <row r="40" spans="1:4" x14ac:dyDescent="0.25">
      <c r="A40" s="49">
        <v>55</v>
      </c>
      <c r="B40" s="41">
        <v>243</v>
      </c>
      <c r="C40" s="12">
        <v>5</v>
      </c>
      <c r="D40" s="42">
        <v>7</v>
      </c>
    </row>
    <row r="41" spans="1:4" x14ac:dyDescent="0.25">
      <c r="A41" s="49">
        <v>56</v>
      </c>
      <c r="B41" s="41">
        <v>243</v>
      </c>
      <c r="C41" s="12">
        <v>105</v>
      </c>
      <c r="D41" s="42">
        <v>107</v>
      </c>
    </row>
    <row r="42" spans="1:4" x14ac:dyDescent="0.25">
      <c r="A42" s="49">
        <v>57</v>
      </c>
      <c r="B42" s="41">
        <v>144</v>
      </c>
      <c r="C42" s="12">
        <v>5</v>
      </c>
      <c r="D42" s="42">
        <v>102</v>
      </c>
    </row>
    <row r="43" spans="1:4" x14ac:dyDescent="0.25">
      <c r="A43" s="49">
        <v>58</v>
      </c>
      <c r="B43" s="41">
        <v>144</v>
      </c>
      <c r="C43" s="12">
        <v>107</v>
      </c>
      <c r="D43" s="42">
        <v>52</v>
      </c>
    </row>
    <row r="44" spans="1:4" x14ac:dyDescent="0.25">
      <c r="A44" s="49">
        <v>59</v>
      </c>
      <c r="B44" s="41">
        <v>243</v>
      </c>
      <c r="C44" s="12">
        <v>104</v>
      </c>
      <c r="D44" s="42">
        <v>106</v>
      </c>
    </row>
    <row r="45" spans="1:4" x14ac:dyDescent="0.25">
      <c r="A45" s="49">
        <v>60</v>
      </c>
      <c r="B45" s="41">
        <v>243</v>
      </c>
      <c r="C45" s="12">
        <v>6</v>
      </c>
      <c r="D45" s="42">
        <v>4</v>
      </c>
    </row>
    <row r="46" spans="1:4" x14ac:dyDescent="0.25">
      <c r="A46" s="49">
        <v>61</v>
      </c>
      <c r="B46" s="41">
        <v>143</v>
      </c>
      <c r="C46" s="12">
        <v>4</v>
      </c>
      <c r="D46" s="42">
        <v>7</v>
      </c>
    </row>
    <row r="47" spans="1:4" x14ac:dyDescent="0.25">
      <c r="A47" s="49">
        <v>62</v>
      </c>
      <c r="B47" s="41">
        <v>143</v>
      </c>
      <c r="C47" s="12">
        <v>107</v>
      </c>
      <c r="D47" s="42">
        <v>104</v>
      </c>
    </row>
    <row r="48" spans="1:4" x14ac:dyDescent="0.25">
      <c r="A48" s="49">
        <v>63</v>
      </c>
      <c r="B48" s="41">
        <v>144</v>
      </c>
      <c r="C48" s="12">
        <v>440</v>
      </c>
      <c r="D48" s="42">
        <v>52</v>
      </c>
    </row>
    <row r="49" spans="1:4" x14ac:dyDescent="0.25">
      <c r="A49" s="49">
        <v>64</v>
      </c>
      <c r="B49" s="41">
        <v>143</v>
      </c>
      <c r="C49" s="12">
        <v>109</v>
      </c>
      <c r="D49" s="42">
        <v>10</v>
      </c>
    </row>
    <row r="50" spans="1:4" x14ac:dyDescent="0.25">
      <c r="A50" s="49">
        <v>65</v>
      </c>
      <c r="B50" s="41">
        <v>112</v>
      </c>
      <c r="C50" s="12">
        <v>111</v>
      </c>
      <c r="D50" s="42">
        <v>12</v>
      </c>
    </row>
    <row r="51" spans="1:4" x14ac:dyDescent="0.25">
      <c r="A51" s="49">
        <v>66</v>
      </c>
      <c r="B51" s="41">
        <v>142</v>
      </c>
      <c r="C51" s="12">
        <v>12</v>
      </c>
      <c r="D51" s="42">
        <v>9</v>
      </c>
    </row>
    <row r="52" spans="1:4" x14ac:dyDescent="0.25">
      <c r="A52" s="49">
        <v>67</v>
      </c>
      <c r="B52" s="41">
        <v>142</v>
      </c>
      <c r="C52" s="12">
        <v>112</v>
      </c>
      <c r="D52" s="42">
        <v>109</v>
      </c>
    </row>
    <row r="53" spans="1:4" x14ac:dyDescent="0.25">
      <c r="A53" s="49">
        <v>71</v>
      </c>
      <c r="B53" s="41">
        <v>140</v>
      </c>
      <c r="C53" s="12">
        <v>430</v>
      </c>
      <c r="D53" s="42">
        <v>23</v>
      </c>
    </row>
    <row r="54" spans="1:4" x14ac:dyDescent="0.25">
      <c r="A54" s="49">
        <v>72</v>
      </c>
      <c r="B54" s="41">
        <v>140</v>
      </c>
      <c r="C54" s="12">
        <v>23</v>
      </c>
      <c r="D54" s="42">
        <v>52</v>
      </c>
    </row>
    <row r="55" spans="1:4" x14ac:dyDescent="0.25">
      <c r="A55" s="49">
        <v>73</v>
      </c>
      <c r="B55" s="41">
        <v>140</v>
      </c>
      <c r="C55" s="12">
        <v>440</v>
      </c>
      <c r="D55" s="42">
        <v>25</v>
      </c>
    </row>
    <row r="56" spans="1:4" x14ac:dyDescent="0.25">
      <c r="A56" s="49">
        <v>74</v>
      </c>
      <c r="B56" s="41">
        <v>140</v>
      </c>
      <c r="C56" s="12">
        <v>25</v>
      </c>
      <c r="D56" s="42">
        <v>152</v>
      </c>
    </row>
    <row r="57" spans="1:4" x14ac:dyDescent="0.25">
      <c r="A57" s="49">
        <v>76</v>
      </c>
      <c r="B57" s="41">
        <v>143</v>
      </c>
      <c r="C57" s="12">
        <v>25</v>
      </c>
      <c r="D57" s="42">
        <v>109</v>
      </c>
    </row>
    <row r="58" spans="1:4" x14ac:dyDescent="0.25">
      <c r="A58" s="49">
        <v>77</v>
      </c>
      <c r="B58" s="41">
        <v>143</v>
      </c>
      <c r="C58" s="12">
        <v>23</v>
      </c>
      <c r="D58" s="42">
        <v>9</v>
      </c>
    </row>
    <row r="59" spans="1:4" x14ac:dyDescent="0.25">
      <c r="A59" s="49">
        <v>78</v>
      </c>
      <c r="B59" s="41">
        <v>140</v>
      </c>
      <c r="C59" s="12">
        <v>430</v>
      </c>
      <c r="D59" s="42">
        <v>411</v>
      </c>
    </row>
    <row r="60" spans="1:4" x14ac:dyDescent="0.25">
      <c r="A60" s="49">
        <v>79</v>
      </c>
      <c r="B60" s="41">
        <v>140</v>
      </c>
      <c r="C60" s="12">
        <v>411</v>
      </c>
      <c r="D60" s="42">
        <v>413</v>
      </c>
    </row>
    <row r="61" spans="1:4" x14ac:dyDescent="0.25">
      <c r="A61" s="49">
        <v>81</v>
      </c>
      <c r="B61" s="41">
        <v>140</v>
      </c>
      <c r="C61" s="12">
        <v>413</v>
      </c>
      <c r="D61" s="42">
        <v>415</v>
      </c>
    </row>
    <row r="62" spans="1:4" x14ac:dyDescent="0.25">
      <c r="A62" s="49">
        <v>83</v>
      </c>
      <c r="B62" s="41">
        <v>140</v>
      </c>
      <c r="C62" s="12">
        <v>415</v>
      </c>
      <c r="D62" s="42">
        <v>416</v>
      </c>
    </row>
    <row r="63" spans="1:4" x14ac:dyDescent="0.25">
      <c r="A63" s="49">
        <v>84</v>
      </c>
      <c r="B63" s="41">
        <v>140</v>
      </c>
      <c r="C63" s="12">
        <v>416</v>
      </c>
      <c r="D63" s="42">
        <v>417</v>
      </c>
    </row>
    <row r="64" spans="1:4" x14ac:dyDescent="0.25">
      <c r="A64" s="49">
        <v>86</v>
      </c>
      <c r="B64" s="41">
        <v>140</v>
      </c>
      <c r="C64" s="12">
        <v>417</v>
      </c>
      <c r="D64" s="42">
        <v>419</v>
      </c>
    </row>
    <row r="65" spans="1:4" x14ac:dyDescent="0.25">
      <c r="A65" s="49">
        <v>88</v>
      </c>
      <c r="B65" s="41">
        <v>140</v>
      </c>
      <c r="C65" s="12">
        <v>419</v>
      </c>
      <c r="D65" s="42">
        <v>421</v>
      </c>
    </row>
    <row r="66" spans="1:4" x14ac:dyDescent="0.25">
      <c r="A66" s="49">
        <v>89</v>
      </c>
      <c r="B66" s="41">
        <v>140</v>
      </c>
      <c r="C66" s="12">
        <v>421</v>
      </c>
      <c r="D66" s="42">
        <v>440</v>
      </c>
    </row>
    <row r="67" spans="1:4" x14ac:dyDescent="0.25">
      <c r="A67" s="49">
        <v>90</v>
      </c>
      <c r="B67" s="41">
        <v>140</v>
      </c>
      <c r="C67" s="12">
        <v>6</v>
      </c>
      <c r="D67" s="42">
        <v>451</v>
      </c>
    </row>
    <row r="68" spans="1:4" x14ac:dyDescent="0.25">
      <c r="A68" s="49">
        <v>91</v>
      </c>
      <c r="B68" s="41">
        <v>140</v>
      </c>
      <c r="C68" s="12">
        <v>451</v>
      </c>
      <c r="D68" s="42">
        <v>454</v>
      </c>
    </row>
    <row r="69" spans="1:4" x14ac:dyDescent="0.25">
      <c r="A69" s="49">
        <v>94</v>
      </c>
      <c r="B69" s="41">
        <v>140</v>
      </c>
      <c r="C69" s="12">
        <v>454</v>
      </c>
      <c r="D69" s="42">
        <v>455</v>
      </c>
    </row>
    <row r="70" spans="1:4" x14ac:dyDescent="0.25">
      <c r="A70" s="49">
        <v>95</v>
      </c>
      <c r="B70" s="41">
        <v>140</v>
      </c>
      <c r="C70" s="12">
        <v>455</v>
      </c>
      <c r="D70" s="42">
        <v>456</v>
      </c>
    </row>
    <row r="71" spans="1:4" x14ac:dyDescent="0.25">
      <c r="A71" s="49">
        <v>96</v>
      </c>
      <c r="B71" s="41">
        <v>140</v>
      </c>
      <c r="C71" s="12">
        <v>456</v>
      </c>
      <c r="D71" s="42">
        <v>457</v>
      </c>
    </row>
    <row r="72" spans="1:4" x14ac:dyDescent="0.25">
      <c r="A72" s="49">
        <v>97</v>
      </c>
      <c r="B72" s="41">
        <v>140</v>
      </c>
      <c r="C72" s="12">
        <v>457</v>
      </c>
      <c r="D72" s="42">
        <v>458</v>
      </c>
    </row>
    <row r="73" spans="1:4" x14ac:dyDescent="0.25">
      <c r="A73" s="49">
        <v>100</v>
      </c>
      <c r="B73" s="41">
        <v>140</v>
      </c>
      <c r="C73" s="12">
        <v>458</v>
      </c>
      <c r="D73" s="42">
        <v>461</v>
      </c>
    </row>
    <row r="74" spans="1:4" x14ac:dyDescent="0.25">
      <c r="A74" s="49">
        <v>101</v>
      </c>
      <c r="B74" s="41">
        <v>140</v>
      </c>
      <c r="C74" s="12">
        <v>461</v>
      </c>
      <c r="D74" s="42">
        <v>106</v>
      </c>
    </row>
    <row r="75" spans="1:4" x14ac:dyDescent="0.25">
      <c r="A75" s="49">
        <v>103</v>
      </c>
      <c r="B75" s="41">
        <v>140</v>
      </c>
      <c r="C75" s="12">
        <v>469</v>
      </c>
      <c r="D75" s="42">
        <v>430</v>
      </c>
    </row>
    <row r="76" spans="1:4" x14ac:dyDescent="0.25">
      <c r="A76" s="49">
        <v>104</v>
      </c>
      <c r="B76" s="41">
        <v>140</v>
      </c>
      <c r="C76" s="12">
        <v>440</v>
      </c>
      <c r="D76" s="42">
        <v>468</v>
      </c>
    </row>
    <row r="77" spans="1:4" x14ac:dyDescent="0.25">
      <c r="A77" s="49">
        <v>126</v>
      </c>
      <c r="B77" s="41">
        <v>143</v>
      </c>
      <c r="C77" s="12">
        <v>23</v>
      </c>
      <c r="D77" s="42">
        <v>481</v>
      </c>
    </row>
    <row r="78" spans="1:4" x14ac:dyDescent="0.25">
      <c r="A78" s="49">
        <v>127</v>
      </c>
      <c r="B78" s="41">
        <v>143</v>
      </c>
      <c r="C78" s="12">
        <v>481</v>
      </c>
      <c r="D78" s="42">
        <v>6</v>
      </c>
    </row>
    <row r="79" spans="1:4" x14ac:dyDescent="0.25">
      <c r="A79" s="49">
        <v>128</v>
      </c>
      <c r="B79" s="41">
        <v>143</v>
      </c>
      <c r="C79" s="12">
        <v>25</v>
      </c>
      <c r="D79" s="42">
        <v>482</v>
      </c>
    </row>
    <row r="80" spans="1:4" x14ac:dyDescent="0.25">
      <c r="A80" s="49">
        <v>129</v>
      </c>
      <c r="B80" s="41">
        <v>143</v>
      </c>
      <c r="C80" s="12">
        <v>482</v>
      </c>
      <c r="D80" s="42">
        <v>106</v>
      </c>
    </row>
    <row r="81" spans="1:4" x14ac:dyDescent="0.25">
      <c r="A81" s="49">
        <v>136</v>
      </c>
      <c r="B81" s="41">
        <v>143</v>
      </c>
      <c r="C81" s="12">
        <v>52</v>
      </c>
      <c r="D81" s="42">
        <v>484</v>
      </c>
    </row>
    <row r="82" spans="1:4" x14ac:dyDescent="0.25">
      <c r="A82" s="49">
        <v>137</v>
      </c>
      <c r="B82" s="41">
        <v>143</v>
      </c>
      <c r="C82" s="12">
        <v>484</v>
      </c>
      <c r="D82" s="42">
        <v>7</v>
      </c>
    </row>
    <row r="83" spans="1:4" x14ac:dyDescent="0.25">
      <c r="A83" s="49">
        <v>138</v>
      </c>
      <c r="B83" s="41">
        <v>143</v>
      </c>
      <c r="C83" s="12">
        <v>152</v>
      </c>
      <c r="D83" s="42">
        <v>483</v>
      </c>
    </row>
    <row r="84" spans="1:4" x14ac:dyDescent="0.25">
      <c r="A84" s="49">
        <v>139</v>
      </c>
      <c r="B84" s="41">
        <v>143</v>
      </c>
      <c r="C84" s="12">
        <v>483</v>
      </c>
      <c r="D84" s="42">
        <v>107</v>
      </c>
    </row>
    <row r="85" spans="1:4" x14ac:dyDescent="0.25">
      <c r="A85" s="49">
        <v>140</v>
      </c>
      <c r="B85" s="41">
        <v>144</v>
      </c>
      <c r="C85" s="12">
        <v>104</v>
      </c>
      <c r="D85" s="42">
        <v>461</v>
      </c>
    </row>
    <row r="86" spans="1:4" x14ac:dyDescent="0.25">
      <c r="A86" s="49">
        <v>141</v>
      </c>
      <c r="B86" s="41">
        <v>144</v>
      </c>
      <c r="C86" s="12">
        <v>4</v>
      </c>
      <c r="D86" s="42">
        <v>451</v>
      </c>
    </row>
    <row r="87" spans="1:4" x14ac:dyDescent="0.25">
      <c r="A87" s="49">
        <v>142</v>
      </c>
      <c r="B87" s="41">
        <v>143</v>
      </c>
      <c r="C87" s="12">
        <v>101</v>
      </c>
      <c r="D87" s="42">
        <v>461</v>
      </c>
    </row>
    <row r="88" spans="1:4" x14ac:dyDescent="0.25">
      <c r="A88" s="49">
        <v>143</v>
      </c>
      <c r="B88" s="41">
        <v>143</v>
      </c>
      <c r="C88" s="12">
        <v>1</v>
      </c>
      <c r="D88" s="42">
        <v>451</v>
      </c>
    </row>
    <row r="89" spans="1:4" x14ac:dyDescent="0.25">
      <c r="A89" s="49">
        <v>153</v>
      </c>
      <c r="B89" s="41">
        <v>144</v>
      </c>
      <c r="C89" s="12">
        <v>502</v>
      </c>
      <c r="D89" s="42">
        <v>23</v>
      </c>
    </row>
    <row r="90" spans="1:4" x14ac:dyDescent="0.25">
      <c r="A90" s="49">
        <v>155</v>
      </c>
      <c r="B90" s="41">
        <v>144</v>
      </c>
      <c r="C90" s="12">
        <v>507</v>
      </c>
      <c r="D90" s="42">
        <v>6</v>
      </c>
    </row>
    <row r="91" spans="1:4" x14ac:dyDescent="0.25">
      <c r="A91" s="49">
        <v>157</v>
      </c>
      <c r="B91" s="41">
        <v>144</v>
      </c>
      <c r="C91" s="12">
        <v>505</v>
      </c>
      <c r="D91" s="42">
        <v>106</v>
      </c>
    </row>
    <row r="92" spans="1:4" x14ac:dyDescent="0.25">
      <c r="A92" s="49">
        <v>159</v>
      </c>
      <c r="B92" s="41">
        <v>144</v>
      </c>
      <c r="C92" s="12">
        <v>504</v>
      </c>
      <c r="D92" s="42">
        <v>25</v>
      </c>
    </row>
    <row r="93" spans="1:4" x14ac:dyDescent="0.25">
      <c r="A93" s="50">
        <v>162</v>
      </c>
      <c r="B93" s="43">
        <v>143</v>
      </c>
      <c r="C93" s="30">
        <v>430</v>
      </c>
      <c r="D93" s="44">
        <v>451</v>
      </c>
    </row>
    <row r="94" spans="1:4" x14ac:dyDescent="0.25">
      <c r="A94" s="50">
        <v>163</v>
      </c>
      <c r="B94" s="43">
        <v>143</v>
      </c>
      <c r="C94" s="30">
        <v>440</v>
      </c>
      <c r="D94" s="44">
        <v>461</v>
      </c>
    </row>
    <row r="95" spans="1:4" x14ac:dyDescent="0.25">
      <c r="A95" s="50">
        <v>165</v>
      </c>
      <c r="B95" s="43">
        <v>144</v>
      </c>
      <c r="C95" s="30">
        <v>504</v>
      </c>
      <c r="D95" s="44">
        <v>483</v>
      </c>
    </row>
    <row r="96" spans="1:4" x14ac:dyDescent="0.25">
      <c r="A96" s="50">
        <v>166</v>
      </c>
      <c r="B96" s="43">
        <v>144</v>
      </c>
      <c r="C96" s="30">
        <v>483</v>
      </c>
      <c r="D96" s="44">
        <v>505</v>
      </c>
    </row>
    <row r="97" spans="1:4" x14ac:dyDescent="0.25">
      <c r="A97" s="50">
        <v>169</v>
      </c>
      <c r="B97" s="43">
        <v>144</v>
      </c>
      <c r="C97" s="30">
        <v>507</v>
      </c>
      <c r="D97" s="44">
        <v>484</v>
      </c>
    </row>
    <row r="98" spans="1:4" x14ac:dyDescent="0.25">
      <c r="A98" s="50">
        <v>170</v>
      </c>
      <c r="B98" s="43">
        <v>144</v>
      </c>
      <c r="C98" s="30">
        <v>484</v>
      </c>
      <c r="D98" s="44">
        <v>502</v>
      </c>
    </row>
    <row r="99" spans="1:4" x14ac:dyDescent="0.25">
      <c r="A99" s="50">
        <v>171</v>
      </c>
      <c r="B99" s="43">
        <v>143</v>
      </c>
      <c r="C99" s="30">
        <v>451</v>
      </c>
      <c r="D99" s="44">
        <v>101</v>
      </c>
    </row>
    <row r="100" spans="1:4" x14ac:dyDescent="0.25">
      <c r="A100" s="50">
        <v>172</v>
      </c>
      <c r="B100" s="43">
        <v>140</v>
      </c>
      <c r="C100" s="30">
        <v>469</v>
      </c>
      <c r="D100" s="44">
        <v>508</v>
      </c>
    </row>
    <row r="101" spans="1:4" x14ac:dyDescent="0.25">
      <c r="A101" s="50">
        <v>173</v>
      </c>
      <c r="B101" s="43">
        <v>140</v>
      </c>
      <c r="C101" s="30">
        <v>508</v>
      </c>
      <c r="D101" s="44">
        <v>480</v>
      </c>
    </row>
    <row r="102" spans="1:4" x14ac:dyDescent="0.25">
      <c r="A102" s="50">
        <v>174</v>
      </c>
      <c r="B102" s="43">
        <v>140</v>
      </c>
      <c r="C102" s="30">
        <v>480</v>
      </c>
      <c r="D102" s="44">
        <v>509</v>
      </c>
    </row>
    <row r="103" spans="1:4" x14ac:dyDescent="0.25">
      <c r="A103" s="50">
        <v>175</v>
      </c>
      <c r="B103" s="43">
        <v>140</v>
      </c>
      <c r="C103" s="30">
        <v>509</v>
      </c>
      <c r="D103" s="44">
        <v>468</v>
      </c>
    </row>
    <row r="104" spans="1:4" x14ac:dyDescent="0.25">
      <c r="A104" s="50">
        <v>176</v>
      </c>
      <c r="B104" s="43">
        <v>143</v>
      </c>
      <c r="C104" s="30">
        <v>9</v>
      </c>
      <c r="D104" s="44">
        <v>508</v>
      </c>
    </row>
    <row r="105" spans="1:4" ht="15.75" thickBot="1" x14ac:dyDescent="0.3">
      <c r="A105" s="51">
        <v>177</v>
      </c>
      <c r="B105" s="45">
        <v>143</v>
      </c>
      <c r="C105" s="46">
        <v>109</v>
      </c>
      <c r="D105" s="47">
        <v>509</v>
      </c>
    </row>
    <row r="106" spans="1:4" ht="15.75" thickTop="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Change_Log</vt:lpstr>
      <vt:lpstr>Introduction</vt:lpstr>
      <vt:lpstr>Pictures</vt:lpstr>
      <vt:lpstr>Properties</vt:lpstr>
      <vt:lpstr>Points</vt:lpstr>
      <vt:lpstr>Tubes</vt:lpstr>
    </vt:vector>
  </TitlesOfParts>
  <Company>Space Exploration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Riley</dc:creator>
  <cp:lastModifiedBy>Kaley Zundel</cp:lastModifiedBy>
  <dcterms:created xsi:type="dcterms:W3CDTF">2010-10-08T03:12:41Z</dcterms:created>
  <dcterms:modified xsi:type="dcterms:W3CDTF">2016-09-01T18:24:24Z</dcterms:modified>
</cp:coreProperties>
</file>